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0700192\Downloads\"/>
    </mc:Choice>
  </mc:AlternateContent>
  <bookViews>
    <workbookView xWindow="0" yWindow="0" windowWidth="28800" windowHeight="1170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4" i="1"/>
  <c r="H55" i="1"/>
  <c r="H56" i="1"/>
  <c r="H57" i="1"/>
  <c r="H58" i="1"/>
  <c r="H59" i="1"/>
  <c r="H60" i="1"/>
  <c r="H61" i="1"/>
  <c r="H62" i="1"/>
  <c r="H4" i="1"/>
</calcChain>
</file>

<file path=xl/sharedStrings.xml><?xml version="1.0" encoding="utf-8"?>
<sst xmlns="http://schemas.openxmlformats.org/spreadsheetml/2006/main" count="297" uniqueCount="135">
  <si>
    <t>Semestre 1</t>
  </si>
  <si>
    <t>UE1</t>
  </si>
  <si>
    <t>Muséologie générale</t>
  </si>
  <si>
    <t>Introduction à la muséologie</t>
  </si>
  <si>
    <t>Socle</t>
  </si>
  <si>
    <t>Compétent</t>
  </si>
  <si>
    <t>Dossier final</t>
  </si>
  <si>
    <t>Un oral avec Médiation - 1</t>
  </si>
  <si>
    <t>Mémoire et patrimoine</t>
  </si>
  <si>
    <t>Un écrit 2h</t>
  </si>
  <si>
    <t>Un oral</t>
  </si>
  <si>
    <t>Médiation et animation - 1</t>
  </si>
  <si>
    <t>Novice</t>
  </si>
  <si>
    <t>Contrôle continu: écrit + oral</t>
  </si>
  <si>
    <t>Un oral avec introduction à la muséologie</t>
  </si>
  <si>
    <t>UE2</t>
  </si>
  <si>
    <t>Muséo-expographie</t>
  </si>
  <si>
    <t>Initiation aux grands principes de l'exposition</t>
  </si>
  <si>
    <t>Un dossier</t>
  </si>
  <si>
    <t>Méthodologie de l'exposition</t>
  </si>
  <si>
    <t>Contrôle continu: écrit</t>
  </si>
  <si>
    <t>Mise en situation professionnelle - Projet</t>
  </si>
  <si>
    <t>Ouvert</t>
  </si>
  <si>
    <t>Contrôle continue: mise en situation d'exposition +  oral</t>
  </si>
  <si>
    <t>UE3</t>
  </si>
  <si>
    <t>Administration et gestion</t>
  </si>
  <si>
    <t>Introduction au Droit public, Droit des collectivités teritoriales</t>
  </si>
  <si>
    <t>Droit du patrimoine</t>
  </si>
  <si>
    <t>Rédaction administrative, note de synthèse</t>
  </si>
  <si>
    <t>Transversal</t>
  </si>
  <si>
    <t>Préparation à l'insertion professionnelle</t>
  </si>
  <si>
    <t>Pas d'évaluation</t>
  </si>
  <si>
    <t>Langue étrangère pour les patrimoines</t>
  </si>
  <si>
    <t>International</t>
  </si>
  <si>
    <t>Intermédiaire</t>
  </si>
  <si>
    <t>CC selon enseignant</t>
  </si>
  <si>
    <t>UE4</t>
  </si>
  <si>
    <t>Connaissance des collections</t>
  </si>
  <si>
    <t>Interprétation des collections et des sites patrimoniaux</t>
  </si>
  <si>
    <t>Un dossier écrit</t>
  </si>
  <si>
    <t>Connaissance du milieu professionnel</t>
  </si>
  <si>
    <t>Droit de l'image et de la propriété intellectuelle</t>
  </si>
  <si>
    <t>Ecrit 2h</t>
  </si>
  <si>
    <t>UE5</t>
  </si>
  <si>
    <t>Actualité du patrimoine</t>
  </si>
  <si>
    <t>Semestre 2</t>
  </si>
  <si>
    <t>Conservation et problématiques patrimoniales</t>
  </si>
  <si>
    <t>Conservation préventive et curative</t>
  </si>
  <si>
    <t xml:space="preserve">Une étude de conservation </t>
  </si>
  <si>
    <t>Histoire des musées et des collections</t>
  </si>
  <si>
    <t>Problématiques patrimoniales appliquées</t>
  </si>
  <si>
    <t xml:space="preserve">Un dossier </t>
  </si>
  <si>
    <t>Mise en situation professionnelle - projet</t>
  </si>
  <si>
    <t>Un projet + un oral</t>
  </si>
  <si>
    <t>Médiation culturelle</t>
  </si>
  <si>
    <t>Connaissance des publics</t>
  </si>
  <si>
    <t>Une étude sur site + un exposé</t>
  </si>
  <si>
    <t>Médiation et animation - 2</t>
  </si>
  <si>
    <t>Une analyse de situation + un oral</t>
  </si>
  <si>
    <t>Méthodologie et pratique de la médiation orale</t>
  </si>
  <si>
    <t>Une prestation de guidage oral en situation</t>
  </si>
  <si>
    <t>Outils documentaires du patrimoine</t>
  </si>
  <si>
    <t>Initiation aux techniques documentaires</t>
  </si>
  <si>
    <t>Contrôle continu: écrits</t>
  </si>
  <si>
    <t>Méthodologie de la recherche documentaire</t>
  </si>
  <si>
    <t>Traitement des archives de musées, des archives scientifiques</t>
  </si>
  <si>
    <t>Connaissance des patrimoines</t>
  </si>
  <si>
    <t>Eléments d'histoire de l'art et de l'architecture</t>
  </si>
  <si>
    <t>Patrimoine immatériel</t>
  </si>
  <si>
    <t>Inventaire du patrimoine</t>
  </si>
  <si>
    <t>Stage</t>
  </si>
  <si>
    <t>Stage d'application pratique</t>
  </si>
  <si>
    <t>Un rapport de stage</t>
  </si>
  <si>
    <t>Pas de seconde session</t>
  </si>
  <si>
    <t>Semestre 3</t>
  </si>
  <si>
    <t>Régie et gestion des collections</t>
  </si>
  <si>
    <t>Régie des collections</t>
  </si>
  <si>
    <t>Gestion de l'image fixe ou animée</t>
  </si>
  <si>
    <t>Echange contrôlé des données patrimoniales (CIDOC - CRM)</t>
  </si>
  <si>
    <t>Contrôle continu (rendus)</t>
  </si>
  <si>
    <t>Management d'une structure patrimoniale</t>
  </si>
  <si>
    <t>Stratégie de communication</t>
  </si>
  <si>
    <t>Connaissance et analyse du territoire</t>
  </si>
  <si>
    <t>Comptabilité, gestion</t>
  </si>
  <si>
    <t>Contrôle continu ( écrits)</t>
  </si>
  <si>
    <t>Gestion des ressources humaines</t>
  </si>
  <si>
    <t>Contrôle continu (écrits)</t>
  </si>
  <si>
    <t>Langues étrangères vivantes (LANSAD)</t>
  </si>
  <si>
    <t>Collections : conservation, valorisation</t>
  </si>
  <si>
    <t>Conservation et restauration du patrimoine</t>
  </si>
  <si>
    <t>Une étude de cas + un constat d'état + un oral</t>
  </si>
  <si>
    <t>un oral</t>
  </si>
  <si>
    <t>Muséographie, aménagement des espaces et des sites patrimoniaux</t>
  </si>
  <si>
    <t>Contrôle continu: une étude de cas + un oral</t>
  </si>
  <si>
    <t>Médiation numérique des patrimoines</t>
  </si>
  <si>
    <t>Médiation numérique</t>
  </si>
  <si>
    <t>Un dossier + un oral par groupe</t>
  </si>
  <si>
    <t>Bases de données et représentation</t>
  </si>
  <si>
    <t>Deux écrits</t>
  </si>
  <si>
    <t>Techniques d'éditions</t>
  </si>
  <si>
    <t>Administration de sites Web</t>
  </si>
  <si>
    <t>Semestre 4</t>
  </si>
  <si>
    <t>Administration et développement d'une structure muséale, promotion du tourisme culturel</t>
  </si>
  <si>
    <t>Une mise en situation</t>
  </si>
  <si>
    <t>Gestion de projet</t>
  </si>
  <si>
    <t>Un dossier de projet</t>
  </si>
  <si>
    <t>Sûreté des publics et des collections</t>
  </si>
  <si>
    <t>Un questionnaire</t>
  </si>
  <si>
    <t>Administration culturelle</t>
  </si>
  <si>
    <t>Actualités patrimoniales</t>
  </si>
  <si>
    <t xml:space="preserve">Un oral </t>
  </si>
  <si>
    <t>Archéologie industrielle et post industrielle</t>
  </si>
  <si>
    <t>Politiques publiques de la culture en France et en Europe</t>
  </si>
  <si>
    <t>Une fiche de lecture + un oral par groupe</t>
  </si>
  <si>
    <t>Méthodologie de la recherche</t>
  </si>
  <si>
    <t>Recherche appliquée au patrimoine</t>
  </si>
  <si>
    <t>Une note de synthèse</t>
  </si>
  <si>
    <t>Méthodologie du mémoire</t>
  </si>
  <si>
    <t>Mémoire de stage ou mémoire de recherche (au choix) + soutenance devant un jury</t>
  </si>
  <si>
    <t>Code UE</t>
  </si>
  <si>
    <t>Libellé UE</t>
  </si>
  <si>
    <t>Libellé ECUE</t>
  </si>
  <si>
    <t>Typologie principale</t>
  </si>
  <si>
    <t>Niveau d'acquisition visé</t>
  </si>
  <si>
    <t>CM</t>
  </si>
  <si>
    <t>TD</t>
  </si>
  <si>
    <t>TOTAL</t>
  </si>
  <si>
    <t>Coeff. Par ECUE</t>
  </si>
  <si>
    <t>Coeff. Par UE</t>
  </si>
  <si>
    <t>ECTS</t>
  </si>
  <si>
    <t>1ère session</t>
  </si>
  <si>
    <t>2e session (le cas échéant)</t>
  </si>
  <si>
    <t>Modalités de contrôle</t>
  </si>
  <si>
    <t>Volume horaire</t>
  </si>
  <si>
    <t xml:space="preserve">
Enjeux contemporains du patrimoine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</si>
</sst>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2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1"/>
      <name val="Aptos Narrow"/>
      <scheme val="minor"/>
    </font>
    <font>
      <sz val="10"/>
      <color theme="1"/>
      <name val="Consolas"/>
      <family val="3"/>
    </font>
    <font>
      <b/>
      <sz val="10"/>
      <color theme="1"/>
      <name val="Aptos Narrow"/>
      <family val="2"/>
      <scheme val="minor"/>
    </font>
    <font>
      <sz val="10"/>
      <name val="Calibri Light"/>
      <family val="2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Consolas"/>
      <family val="3"/>
    </font>
    <font>
      <u/>
      <sz val="11"/>
      <color theme="10"/>
      <name val="Aptos Narrow"/>
      <family val="2"/>
      <scheme val="minor"/>
    </font>
    <font>
      <b/>
      <sz val="11"/>
      <name val="Consolas"/>
      <family val="3"/>
    </font>
    <font>
      <sz val="10"/>
      <name val="Aptos Narrow"/>
      <family val="2"/>
      <scheme val="minor"/>
    </font>
    <font>
      <b/>
      <sz val="10"/>
      <name val="Calibri Light"/>
      <family val="2"/>
    </font>
    <font>
      <sz val="11"/>
      <name val="Calibri Light"/>
      <family val="2"/>
    </font>
    <font>
      <b/>
      <sz val="9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color theme="1"/>
      <name val="Aptos Narrow"/>
      <family val="2"/>
      <scheme val="minor"/>
    </font>
    <font>
      <sz val="9"/>
      <name val="Calibri Light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u/>
      <sz val="11"/>
      <color rgb="FF0563C1"/>
      <name val="Calibri"/>
      <family val="2"/>
      <charset val="1"/>
    </font>
    <font>
      <sz val="10"/>
      <color rgb="FF000000"/>
      <name val="Consolas"/>
      <family val="3"/>
      <charset val="1"/>
    </font>
    <font>
      <sz val="11"/>
      <color rgb="FF000000"/>
      <name val="Calibri"/>
      <family val="2"/>
      <charset val="1"/>
    </font>
    <font>
      <i/>
      <sz val="11"/>
      <color rgb="FF7F7F7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trike/>
      <sz val="10"/>
      <color rgb="FFFF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13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/>
    <xf numFmtId="0" fontId="6" fillId="0" borderId="1" applyNumberFormat="0" applyFill="0">
      <alignment horizontal="center"/>
    </xf>
    <xf numFmtId="0" fontId="12" fillId="0" borderId="0" applyNumberFormat="0" applyFill="0" applyBorder="0" applyAlignment="0" applyProtection="0"/>
    <xf numFmtId="0" fontId="1" fillId="0" borderId="0"/>
    <xf numFmtId="0" fontId="18" fillId="0" borderId="0"/>
    <xf numFmtId="0" fontId="23" fillId="0" borderId="0" applyBorder="0" applyProtection="0"/>
    <xf numFmtId="0" fontId="24" fillId="0" borderId="0"/>
    <xf numFmtId="0" fontId="25" fillId="0" borderId="0"/>
    <xf numFmtId="0" fontId="26" fillId="0" borderId="0" applyBorder="0"/>
    <xf numFmtId="0" fontId="27" fillId="0" borderId="27">
      <alignment horizontal="center"/>
    </xf>
  </cellStyleXfs>
  <cellXfs count="131">
    <xf numFmtId="0" fontId="0" fillId="0" borderId="0" xfId="0"/>
    <xf numFmtId="0" fontId="4" fillId="0" borderId="2" xfId="1" applyBorder="1" applyAlignment="1">
      <alignment horizontal="center" vertical="center" wrapText="1"/>
    </xf>
    <xf numFmtId="0" fontId="8" fillId="5" borderId="0" xfId="1" applyFont="1" applyFill="1" applyAlignment="1">
      <alignment vertical="center" wrapText="1"/>
    </xf>
    <xf numFmtId="0" fontId="8" fillId="5" borderId="4" xfId="1" applyFont="1" applyFill="1" applyBorder="1" applyAlignment="1">
      <alignment vertical="center" wrapText="1"/>
    </xf>
    <xf numFmtId="0" fontId="8" fillId="5" borderId="0" xfId="1" applyFont="1" applyFill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9" fillId="4" borderId="23" xfId="1" applyFont="1" applyFill="1" applyBorder="1" applyAlignment="1">
      <alignment horizontal="left" vertical="center" wrapText="1"/>
    </xf>
    <xf numFmtId="0" fontId="14" fillId="4" borderId="23" xfId="1" applyFont="1" applyFill="1" applyBorder="1" applyAlignment="1">
      <alignment horizontal="left" vertical="center" wrapText="1"/>
    </xf>
    <xf numFmtId="0" fontId="8" fillId="5" borderId="19" xfId="1" applyFont="1" applyFill="1" applyBorder="1" applyAlignment="1">
      <alignment vertical="center" wrapText="1"/>
    </xf>
    <xf numFmtId="0" fontId="8" fillId="5" borderId="7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left" vertical="center" wrapText="1"/>
    </xf>
    <xf numFmtId="0" fontId="13" fillId="4" borderId="2" xfId="2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1" fillId="7" borderId="23" xfId="2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4" borderId="24" xfId="2" applyFont="1" applyFill="1" applyBorder="1" applyAlignment="1">
      <alignment horizontal="left" vertical="center" wrapText="1"/>
    </xf>
    <xf numFmtId="0" fontId="1" fillId="4" borderId="25" xfId="2" applyFont="1" applyFill="1" applyBorder="1" applyAlignment="1">
      <alignment horizontal="left" vertical="center" wrapText="1"/>
    </xf>
    <xf numFmtId="0" fontId="1" fillId="4" borderId="13" xfId="1" applyFont="1" applyFill="1" applyBorder="1" applyAlignment="1">
      <alignment horizontal="left" vertical="center" wrapText="1"/>
    </xf>
    <xf numFmtId="0" fontId="1" fillId="4" borderId="23" xfId="2" applyFont="1" applyFill="1" applyBorder="1" applyAlignment="1">
      <alignment horizontal="left" vertical="center" wrapText="1"/>
    </xf>
    <xf numFmtId="0" fontId="1" fillId="8" borderId="3" xfId="1" applyFont="1" applyFill="1" applyBorder="1" applyAlignment="1">
      <alignment horizontal="center" vertical="center" wrapText="1"/>
    </xf>
    <xf numFmtId="0" fontId="1" fillId="8" borderId="8" xfId="1" applyFont="1" applyFill="1" applyBorder="1" applyAlignment="1">
      <alignment horizontal="center" vertical="center" wrapText="1"/>
    </xf>
    <xf numFmtId="0" fontId="1" fillId="8" borderId="13" xfId="1" applyFont="1" applyFill="1" applyBorder="1" applyAlignment="1">
      <alignment horizontal="center" vertical="center" wrapText="1"/>
    </xf>
    <xf numFmtId="0" fontId="1" fillId="4" borderId="21" xfId="2" applyFont="1" applyFill="1" applyBorder="1" applyAlignment="1">
      <alignment horizontal="left" vertical="center" wrapText="1"/>
    </xf>
    <xf numFmtId="0" fontId="1" fillId="4" borderId="22" xfId="2" applyFont="1" applyFill="1" applyBorder="1" applyAlignment="1">
      <alignment horizontal="left" vertical="center" wrapText="1"/>
    </xf>
    <xf numFmtId="0" fontId="1" fillId="4" borderId="23" xfId="1" applyFont="1" applyFill="1" applyBorder="1" applyAlignment="1">
      <alignment horizontal="left" vertical="center" wrapText="1"/>
    </xf>
    <xf numFmtId="0" fontId="19" fillId="0" borderId="0" xfId="1" applyFont="1" applyAlignment="1">
      <alignment horizontal="center" vertical="center" wrapText="1"/>
    </xf>
    <xf numFmtId="0" fontId="17" fillId="5" borderId="0" xfId="1" applyFont="1" applyFill="1" applyAlignment="1">
      <alignment vertical="center" wrapText="1"/>
    </xf>
    <xf numFmtId="0" fontId="19" fillId="4" borderId="2" xfId="1" applyFont="1" applyFill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1" fillId="3" borderId="2" xfId="1" applyFont="1" applyFill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4" fillId="0" borderId="12" xfId="1" applyBorder="1" applyAlignment="1">
      <alignment horizontal="center" vertical="center" wrapText="1"/>
    </xf>
    <xf numFmtId="0" fontId="19" fillId="0" borderId="11" xfId="1" applyFont="1" applyBorder="1" applyAlignment="1">
      <alignment vertical="center" wrapText="1"/>
    </xf>
    <xf numFmtId="0" fontId="19" fillId="0" borderId="12" xfId="1" applyFont="1" applyBorder="1" applyAlignment="1">
      <alignment vertical="center" wrapText="1"/>
    </xf>
    <xf numFmtId="0" fontId="1" fillId="0" borderId="11" xfId="1" applyFont="1" applyBorder="1" applyAlignment="1">
      <alignment vertical="center" wrapText="1"/>
    </xf>
    <xf numFmtId="0" fontId="1" fillId="0" borderId="12" xfId="1" applyFont="1" applyBorder="1" applyAlignment="1">
      <alignment horizontal="center" vertical="center" wrapText="1"/>
    </xf>
    <xf numFmtId="0" fontId="19" fillId="4" borderId="11" xfId="1" applyFont="1" applyFill="1" applyBorder="1" applyAlignment="1">
      <alignment vertical="center" wrapText="1"/>
    </xf>
    <xf numFmtId="0" fontId="19" fillId="4" borderId="18" xfId="1" applyFont="1" applyFill="1" applyBorder="1" applyAlignment="1">
      <alignment vertical="center" wrapText="1"/>
    </xf>
    <xf numFmtId="0" fontId="19" fillId="4" borderId="12" xfId="1" applyFont="1" applyFill="1" applyBorder="1" applyAlignment="1">
      <alignment vertical="center" wrapText="1"/>
    </xf>
    <xf numFmtId="0" fontId="19" fillId="0" borderId="18" xfId="1" applyFont="1" applyBorder="1" applyAlignment="1">
      <alignment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20" fillId="4" borderId="12" xfId="1" applyFont="1" applyFill="1" applyBorder="1" applyAlignment="1">
      <alignment horizontal="center" vertical="center" wrapText="1"/>
    </xf>
    <xf numFmtId="0" fontId="4" fillId="0" borderId="18" xfId="1" applyBorder="1" applyAlignment="1">
      <alignment horizontal="center" vertical="center" wrapText="1"/>
    </xf>
    <xf numFmtId="0" fontId="14" fillId="0" borderId="23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" fillId="0" borderId="19" xfId="2" applyFont="1" applyBorder="1" applyAlignment="1">
      <alignment horizontal="left" vertical="center" wrapText="1"/>
    </xf>
    <xf numFmtId="0" fontId="13" fillId="0" borderId="12" xfId="2" applyFont="1" applyBorder="1" applyAlignment="1">
      <alignment horizontal="center" vertical="center" wrapText="1"/>
    </xf>
    <xf numFmtId="0" fontId="4" fillId="0" borderId="2" xfId="1" applyBorder="1" applyAlignment="1">
      <alignment vertical="center" wrapText="1"/>
    </xf>
    <xf numFmtId="0" fontId="14" fillId="0" borderId="21" xfId="1" applyFont="1" applyBorder="1" applyAlignment="1">
      <alignment horizontal="left" vertical="center" wrapText="1"/>
    </xf>
    <xf numFmtId="0" fontId="1" fillId="0" borderId="23" xfId="2" applyFont="1" applyBorder="1" applyAlignment="1">
      <alignment horizontal="left" vertical="center" wrapText="1"/>
    </xf>
    <xf numFmtId="0" fontId="22" fillId="0" borderId="2" xfId="1" applyFont="1" applyBorder="1" applyAlignment="1">
      <alignment horizontal="center" vertical="center" wrapText="1"/>
    </xf>
    <xf numFmtId="8" fontId="19" fillId="0" borderId="2" xfId="1" applyNumberFormat="1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4" borderId="2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11" fillId="4" borderId="11" xfId="2" applyFont="1" applyFill="1" applyBorder="1" applyAlignment="1">
      <alignment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1" fillId="4" borderId="18" xfId="2" applyFont="1" applyFill="1" applyBorder="1" applyAlignment="1">
      <alignment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28" fillId="0" borderId="10" xfId="1" applyFont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13" fillId="6" borderId="0" xfId="2" applyFont="1" applyFill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16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4" fillId="0" borderId="2" xfId="1" applyBorder="1" applyAlignment="1">
      <alignment wrapText="1"/>
    </xf>
    <xf numFmtId="0" fontId="11" fillId="0" borderId="2" xfId="2" applyFont="1" applyBorder="1" applyAlignment="1">
      <alignment horizontal="center" vertical="center" wrapText="1"/>
    </xf>
    <xf numFmtId="0" fontId="16" fillId="4" borderId="12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18" xfId="2" applyFont="1" applyFill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center" vertical="center" wrapText="1"/>
    </xf>
    <xf numFmtId="0" fontId="11" fillId="4" borderId="18" xfId="2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1" fillId="4" borderId="20" xfId="2" applyFont="1" applyFill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" fillId="8" borderId="3" xfId="1" applyFont="1" applyFill="1" applyBorder="1" applyAlignment="1">
      <alignment horizontal="center" vertical="center" wrapText="1"/>
    </xf>
    <xf numFmtId="0" fontId="1" fillId="8" borderId="8" xfId="1" applyFont="1" applyFill="1" applyBorder="1" applyAlignment="1">
      <alignment horizontal="center" vertical="center" wrapText="1"/>
    </xf>
    <xf numFmtId="0" fontId="13" fillId="4" borderId="20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26" xfId="2" applyFont="1" applyFill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4" fillId="0" borderId="12" xfId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 wrapText="1"/>
    </xf>
    <xf numFmtId="0" fontId="1" fillId="4" borderId="11" xfId="1" applyFont="1" applyFill="1" applyBorder="1" applyAlignment="1">
      <alignment horizontal="center" vertical="center" wrapText="1"/>
    </xf>
    <xf numFmtId="0" fontId="4" fillId="4" borderId="18" xfId="1" applyFill="1" applyBorder="1" applyAlignment="1">
      <alignment horizontal="center" vertical="center" wrapText="1"/>
    </xf>
    <xf numFmtId="0" fontId="4" fillId="4" borderId="12" xfId="1" applyFill="1" applyBorder="1" applyAlignment="1">
      <alignment horizontal="center" vertical="center" wrapText="1"/>
    </xf>
    <xf numFmtId="0" fontId="4" fillId="0" borderId="18" xfId="1" applyBorder="1" applyAlignment="1">
      <alignment horizontal="center" vertical="center" wrapText="1"/>
    </xf>
    <xf numFmtId="0" fontId="4" fillId="4" borderId="11" xfId="1" applyFill="1" applyBorder="1" applyAlignment="1">
      <alignment horizontal="center" vertical="center" wrapText="1"/>
    </xf>
  </cellXfs>
  <cellStyles count="13">
    <cellStyle name="Hyperlink" xfId="5"/>
    <cellStyle name="Hyperlink 1" xfId="8"/>
    <cellStyle name="Normal" xfId="0" builtinId="0"/>
    <cellStyle name="Normal 2" xfId="2"/>
    <cellStyle name="Normal 2 2" xfId="9"/>
    <cellStyle name="Normal 3" xfId="6"/>
    <cellStyle name="Normal 3 2" xfId="10"/>
    <cellStyle name="Normal 4" xfId="7"/>
    <cellStyle name="Normal 5" xfId="1"/>
    <cellStyle name="Texte explicatif 2" xfId="3"/>
    <cellStyle name="Texte explicatif 2 2" xfId="11"/>
    <cellStyle name="Total 2" xfId="4"/>
    <cellStyle name="Total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63" workbookViewId="0">
      <selection activeCell="H24" sqref="H24"/>
    </sheetView>
  </sheetViews>
  <sheetFormatPr baseColWidth="10" defaultRowHeight="43.5" customHeight="1"/>
  <cols>
    <col min="1" max="1" width="16.125" customWidth="1"/>
    <col min="2" max="2" width="52.875" bestFit="1" customWidth="1"/>
    <col min="3" max="3" width="34.25" bestFit="1" customWidth="1"/>
    <col min="4" max="4" width="17" bestFit="1" customWidth="1"/>
    <col min="5" max="5" width="21" bestFit="1" customWidth="1"/>
    <col min="6" max="6" width="9.125" customWidth="1"/>
    <col min="7" max="7" width="6.75" customWidth="1"/>
    <col min="8" max="8" width="10.875" customWidth="1"/>
    <col min="9" max="9" width="8.375" customWidth="1"/>
    <col min="10" max="10" width="8.875" customWidth="1"/>
    <col min="11" max="11" width="7.875" customWidth="1"/>
    <col min="12" max="12" width="12.875" bestFit="1" customWidth="1"/>
    <col min="13" max="13" width="18" customWidth="1"/>
  </cols>
  <sheetData>
    <row r="1" spans="1:13" ht="23.45" customHeight="1">
      <c r="A1" s="60"/>
      <c r="B1" s="60"/>
      <c r="C1" s="60"/>
      <c r="D1" s="60"/>
      <c r="E1" s="60"/>
      <c r="F1" s="123" t="s">
        <v>133</v>
      </c>
      <c r="G1" s="125"/>
      <c r="H1" s="124"/>
      <c r="I1" s="60"/>
      <c r="J1" s="60"/>
      <c r="K1" s="60"/>
      <c r="L1" s="123" t="s">
        <v>132</v>
      </c>
      <c r="M1" s="124"/>
    </row>
    <row r="2" spans="1:13" ht="69.599999999999994" customHeight="1">
      <c r="A2" s="92" t="s">
        <v>119</v>
      </c>
      <c r="B2" s="92" t="s">
        <v>120</v>
      </c>
      <c r="C2" s="92" t="s">
        <v>121</v>
      </c>
      <c r="D2" s="92" t="s">
        <v>122</v>
      </c>
      <c r="E2" s="92" t="s">
        <v>123</v>
      </c>
      <c r="F2" s="92" t="s">
        <v>124</v>
      </c>
      <c r="G2" s="92" t="s">
        <v>125</v>
      </c>
      <c r="H2" s="92" t="s">
        <v>126</v>
      </c>
      <c r="I2" s="92" t="s">
        <v>127</v>
      </c>
      <c r="J2" s="92" t="s">
        <v>128</v>
      </c>
      <c r="K2" s="92" t="s">
        <v>129</v>
      </c>
      <c r="L2" s="92" t="s">
        <v>130</v>
      </c>
      <c r="M2" s="92" t="s">
        <v>131</v>
      </c>
    </row>
    <row r="3" spans="1:13" ht="43.5" customHeight="1">
      <c r="A3" s="3" t="s">
        <v>0</v>
      </c>
      <c r="B3" s="2"/>
      <c r="C3" s="9"/>
      <c r="D3" s="2"/>
      <c r="E3" s="10"/>
      <c r="F3" s="2"/>
      <c r="G3" s="2"/>
      <c r="H3" s="2"/>
      <c r="I3" s="4"/>
      <c r="J3" s="2"/>
      <c r="K3" s="2"/>
      <c r="L3" s="27"/>
      <c r="M3" s="2"/>
    </row>
    <row r="4" spans="1:13" ht="43.5" customHeight="1">
      <c r="A4" s="101" t="s">
        <v>1</v>
      </c>
      <c r="B4" s="116" t="s">
        <v>2</v>
      </c>
      <c r="C4" s="16" t="s">
        <v>3</v>
      </c>
      <c r="D4" s="61" t="s">
        <v>4</v>
      </c>
      <c r="E4" s="48" t="s">
        <v>5</v>
      </c>
      <c r="F4" s="62">
        <v>12</v>
      </c>
      <c r="G4" s="63"/>
      <c r="H4" s="63">
        <f>SUM(F4:G4)</f>
        <v>12</v>
      </c>
      <c r="I4" s="64">
        <v>2</v>
      </c>
      <c r="J4" s="99">
        <v>6</v>
      </c>
      <c r="K4" s="95">
        <v>6</v>
      </c>
      <c r="L4" s="29" t="s">
        <v>6</v>
      </c>
      <c r="M4" s="65" t="s">
        <v>7</v>
      </c>
    </row>
    <row r="5" spans="1:13" ht="43.5" customHeight="1">
      <c r="A5" s="101"/>
      <c r="B5" s="116"/>
      <c r="C5" s="17" t="s">
        <v>8</v>
      </c>
      <c r="D5" s="61" t="s">
        <v>4</v>
      </c>
      <c r="E5" s="48" t="s">
        <v>5</v>
      </c>
      <c r="F5" s="62">
        <v>12</v>
      </c>
      <c r="G5" s="63"/>
      <c r="H5" s="63">
        <f t="shared" ref="H5:H63" si="0">SUM(F5:G5)</f>
        <v>12</v>
      </c>
      <c r="I5" s="66">
        <v>2</v>
      </c>
      <c r="J5" s="100"/>
      <c r="K5" s="96"/>
      <c r="L5" s="26" t="s">
        <v>9</v>
      </c>
      <c r="M5" s="65" t="s">
        <v>10</v>
      </c>
    </row>
    <row r="6" spans="1:13" ht="43.5" customHeight="1">
      <c r="A6" s="101"/>
      <c r="B6" s="116"/>
      <c r="C6" s="18" t="s">
        <v>11</v>
      </c>
      <c r="D6" s="61" t="s">
        <v>4</v>
      </c>
      <c r="E6" s="48" t="s">
        <v>12</v>
      </c>
      <c r="F6" s="67"/>
      <c r="G6" s="67">
        <v>12</v>
      </c>
      <c r="H6" s="63">
        <f t="shared" si="0"/>
        <v>12</v>
      </c>
      <c r="I6" s="66">
        <v>2</v>
      </c>
      <c r="J6" s="112"/>
      <c r="K6" s="96"/>
      <c r="L6" s="29" t="s">
        <v>13</v>
      </c>
      <c r="M6" s="65" t="s">
        <v>14</v>
      </c>
    </row>
    <row r="7" spans="1:13" ht="43.5" customHeight="1">
      <c r="A7" s="102" t="s">
        <v>15</v>
      </c>
      <c r="B7" s="99" t="s">
        <v>16</v>
      </c>
      <c r="C7" s="19" t="s">
        <v>17</v>
      </c>
      <c r="D7" s="61" t="s">
        <v>4</v>
      </c>
      <c r="E7" s="6" t="s">
        <v>5</v>
      </c>
      <c r="F7" s="69">
        <v>12</v>
      </c>
      <c r="G7" s="70"/>
      <c r="H7" s="63">
        <f t="shared" si="0"/>
        <v>12</v>
      </c>
      <c r="I7" s="64">
        <v>2</v>
      </c>
      <c r="J7" s="99">
        <v>6</v>
      </c>
      <c r="K7" s="95">
        <v>6</v>
      </c>
      <c r="L7" s="26" t="s">
        <v>18</v>
      </c>
      <c r="M7" s="102" t="s">
        <v>10</v>
      </c>
    </row>
    <row r="8" spans="1:13" ht="43.5" customHeight="1">
      <c r="A8" s="103"/>
      <c r="B8" s="100"/>
      <c r="C8" s="14" t="s">
        <v>19</v>
      </c>
      <c r="D8" s="61" t="s">
        <v>4</v>
      </c>
      <c r="E8" s="6" t="s">
        <v>5</v>
      </c>
      <c r="F8" s="69"/>
      <c r="G8" s="70">
        <v>12</v>
      </c>
      <c r="H8" s="63">
        <f t="shared" si="0"/>
        <v>12</v>
      </c>
      <c r="I8" s="66">
        <v>2</v>
      </c>
      <c r="J8" s="100"/>
      <c r="K8" s="96"/>
      <c r="L8" s="34" t="s">
        <v>20</v>
      </c>
      <c r="M8" s="103"/>
    </row>
    <row r="9" spans="1:13" ht="82.5" customHeight="1">
      <c r="A9" s="103"/>
      <c r="B9" s="100"/>
      <c r="C9" s="14" t="s">
        <v>21</v>
      </c>
      <c r="D9" s="61" t="s">
        <v>22</v>
      </c>
      <c r="E9" s="6" t="s">
        <v>5</v>
      </c>
      <c r="F9" s="71"/>
      <c r="G9" s="70">
        <v>12</v>
      </c>
      <c r="H9" s="63">
        <f t="shared" si="0"/>
        <v>12</v>
      </c>
      <c r="I9" s="66">
        <v>2</v>
      </c>
      <c r="J9" s="112"/>
      <c r="K9" s="96"/>
      <c r="L9" s="34" t="s">
        <v>23</v>
      </c>
      <c r="M9" s="114"/>
    </row>
    <row r="10" spans="1:13" ht="43.5" customHeight="1">
      <c r="A10" s="102" t="s">
        <v>24</v>
      </c>
      <c r="B10" s="111" t="s">
        <v>25</v>
      </c>
      <c r="C10" s="45" t="s">
        <v>26</v>
      </c>
      <c r="D10" s="61" t="s">
        <v>4</v>
      </c>
      <c r="E10" s="47" t="s">
        <v>5</v>
      </c>
      <c r="F10" s="72">
        <v>18</v>
      </c>
      <c r="G10" s="70"/>
      <c r="H10" s="63">
        <f t="shared" si="0"/>
        <v>18</v>
      </c>
      <c r="I10" s="64">
        <v>2</v>
      </c>
      <c r="J10" s="99">
        <v>9</v>
      </c>
      <c r="K10" s="95">
        <v>9</v>
      </c>
      <c r="L10" s="34" t="s">
        <v>9</v>
      </c>
      <c r="M10" s="102" t="s">
        <v>10</v>
      </c>
    </row>
    <row r="11" spans="1:13" ht="43.5" customHeight="1">
      <c r="A11" s="103"/>
      <c r="B11" s="108"/>
      <c r="C11" s="45" t="s">
        <v>27</v>
      </c>
      <c r="D11" s="73" t="s">
        <v>4</v>
      </c>
      <c r="E11" s="47" t="s">
        <v>5</v>
      </c>
      <c r="F11" s="72">
        <v>14</v>
      </c>
      <c r="G11" s="71"/>
      <c r="H11" s="63">
        <f t="shared" si="0"/>
        <v>14</v>
      </c>
      <c r="I11" s="66">
        <v>3</v>
      </c>
      <c r="J11" s="100"/>
      <c r="K11" s="96"/>
      <c r="L11" s="34" t="s">
        <v>9</v>
      </c>
      <c r="M11" s="103"/>
    </row>
    <row r="12" spans="1:13" ht="43.5" customHeight="1">
      <c r="A12" s="103"/>
      <c r="B12" s="108"/>
      <c r="C12" s="45" t="s">
        <v>28</v>
      </c>
      <c r="D12" s="73" t="s">
        <v>29</v>
      </c>
      <c r="E12" s="47" t="s">
        <v>5</v>
      </c>
      <c r="F12" s="72"/>
      <c r="G12" s="71">
        <v>12</v>
      </c>
      <c r="H12" s="63">
        <f t="shared" si="0"/>
        <v>12</v>
      </c>
      <c r="I12" s="66">
        <v>2</v>
      </c>
      <c r="J12" s="100"/>
      <c r="K12" s="96"/>
      <c r="L12" s="34" t="s">
        <v>9</v>
      </c>
      <c r="M12" s="114"/>
    </row>
    <row r="13" spans="1:13" ht="43.5" customHeight="1">
      <c r="A13" s="103"/>
      <c r="B13" s="108"/>
      <c r="C13" s="45" t="s">
        <v>30</v>
      </c>
      <c r="D13" s="73" t="s">
        <v>22</v>
      </c>
      <c r="E13" s="47" t="s">
        <v>5</v>
      </c>
      <c r="F13" s="71"/>
      <c r="G13" s="71">
        <v>12</v>
      </c>
      <c r="H13" s="63">
        <f t="shared" si="0"/>
        <v>12</v>
      </c>
      <c r="I13" s="66">
        <v>1</v>
      </c>
      <c r="J13" s="100"/>
      <c r="K13" s="96"/>
      <c r="L13" s="49" t="s">
        <v>31</v>
      </c>
      <c r="M13" s="37"/>
    </row>
    <row r="14" spans="1:13" ht="43.5" customHeight="1">
      <c r="A14" s="103"/>
      <c r="B14" s="108"/>
      <c r="C14" s="46" t="s">
        <v>32</v>
      </c>
      <c r="D14" s="73" t="s">
        <v>33</v>
      </c>
      <c r="E14" s="47" t="s">
        <v>34</v>
      </c>
      <c r="F14" s="72"/>
      <c r="G14" s="71">
        <v>18</v>
      </c>
      <c r="H14" s="63">
        <f t="shared" si="0"/>
        <v>18</v>
      </c>
      <c r="I14" s="66">
        <v>1</v>
      </c>
      <c r="J14" s="112"/>
      <c r="K14" s="96"/>
      <c r="L14" s="50" t="s">
        <v>35</v>
      </c>
      <c r="M14" s="15" t="s">
        <v>10</v>
      </c>
    </row>
    <row r="15" spans="1:13" ht="43.5" customHeight="1">
      <c r="A15" s="102" t="s">
        <v>36</v>
      </c>
      <c r="B15" s="111" t="s">
        <v>37</v>
      </c>
      <c r="C15" s="45" t="s">
        <v>38</v>
      </c>
      <c r="D15" s="73" t="s">
        <v>4</v>
      </c>
      <c r="E15" s="47" t="s">
        <v>5</v>
      </c>
      <c r="F15" s="69">
        <v>24</v>
      </c>
      <c r="G15" s="71"/>
      <c r="H15" s="63">
        <f t="shared" si="0"/>
        <v>24</v>
      </c>
      <c r="I15" s="64">
        <v>3</v>
      </c>
      <c r="J15" s="99">
        <v>6</v>
      </c>
      <c r="K15" s="95">
        <v>6</v>
      </c>
      <c r="L15" s="34" t="s">
        <v>39</v>
      </c>
      <c r="M15" s="102" t="s">
        <v>10</v>
      </c>
    </row>
    <row r="16" spans="1:13" ht="43.5" customHeight="1">
      <c r="A16" s="103"/>
      <c r="B16" s="108"/>
      <c r="C16" s="45" t="s">
        <v>40</v>
      </c>
      <c r="D16" s="73" t="s">
        <v>22</v>
      </c>
      <c r="E16" s="6" t="s">
        <v>5</v>
      </c>
      <c r="F16" s="74"/>
      <c r="G16" s="70">
        <v>12</v>
      </c>
      <c r="H16" s="63">
        <f t="shared" si="0"/>
        <v>12</v>
      </c>
      <c r="I16" s="66">
        <v>1</v>
      </c>
      <c r="J16" s="100"/>
      <c r="K16" s="96"/>
      <c r="L16" s="35" t="s">
        <v>31</v>
      </c>
      <c r="M16" s="118"/>
    </row>
    <row r="17" spans="1:13" ht="43.5" customHeight="1">
      <c r="A17" s="103"/>
      <c r="B17" s="108"/>
      <c r="C17" s="7" t="s">
        <v>41</v>
      </c>
      <c r="D17" s="61" t="s">
        <v>4</v>
      </c>
      <c r="E17" s="6" t="s">
        <v>5</v>
      </c>
      <c r="F17" s="75"/>
      <c r="G17" s="76">
        <v>12</v>
      </c>
      <c r="H17" s="63">
        <f t="shared" si="0"/>
        <v>12</v>
      </c>
      <c r="I17" s="77">
        <v>2</v>
      </c>
      <c r="J17" s="112"/>
      <c r="K17" s="117"/>
      <c r="L17" s="30" t="s">
        <v>42</v>
      </c>
      <c r="M17" s="70" t="s">
        <v>42</v>
      </c>
    </row>
    <row r="18" spans="1:13" ht="43.5" customHeight="1">
      <c r="A18" s="15" t="s">
        <v>43</v>
      </c>
      <c r="B18" s="12" t="s">
        <v>134</v>
      </c>
      <c r="C18" s="7" t="s">
        <v>44</v>
      </c>
      <c r="D18" s="61" t="s">
        <v>4</v>
      </c>
      <c r="E18" s="6" t="s">
        <v>5</v>
      </c>
      <c r="F18" s="74"/>
      <c r="G18" s="70">
        <v>24</v>
      </c>
      <c r="H18" s="63">
        <f t="shared" si="0"/>
        <v>24</v>
      </c>
      <c r="I18" s="59">
        <v>3</v>
      </c>
      <c r="J18" s="59">
        <v>3</v>
      </c>
      <c r="K18" s="79">
        <v>3</v>
      </c>
      <c r="L18" s="30" t="s">
        <v>18</v>
      </c>
      <c r="M18" s="70" t="s">
        <v>10</v>
      </c>
    </row>
    <row r="19" spans="1:13" ht="43.5" customHeight="1" thickBot="1">
      <c r="A19" s="20"/>
      <c r="B19" s="21"/>
      <c r="C19" s="22"/>
      <c r="D19" s="93"/>
      <c r="E19" s="94"/>
      <c r="F19" s="81">
        <v>92</v>
      </c>
      <c r="G19" s="81">
        <v>126</v>
      </c>
      <c r="H19" s="81">
        <f t="shared" si="0"/>
        <v>218</v>
      </c>
      <c r="I19" s="82"/>
      <c r="J19" s="82"/>
      <c r="K19" s="83">
        <v>30</v>
      </c>
      <c r="L19" s="31"/>
      <c r="M19" s="80"/>
    </row>
    <row r="20" spans="1:13" ht="43.5" customHeight="1">
      <c r="A20" s="3" t="s">
        <v>45</v>
      </c>
      <c r="B20" s="2"/>
      <c r="C20" s="9"/>
      <c r="D20" s="2"/>
      <c r="E20" s="4"/>
      <c r="F20" s="2"/>
      <c r="G20" s="2"/>
      <c r="H20" s="4"/>
      <c r="I20" s="4"/>
      <c r="J20" s="2"/>
      <c r="K20" s="2"/>
      <c r="L20" s="27"/>
      <c r="M20" s="2"/>
    </row>
    <row r="21" spans="1:13" ht="43.5" customHeight="1">
      <c r="A21" s="101" t="s">
        <v>1</v>
      </c>
      <c r="B21" s="97" t="s">
        <v>46</v>
      </c>
      <c r="C21" s="16" t="s">
        <v>47</v>
      </c>
      <c r="D21" s="61" t="s">
        <v>4</v>
      </c>
      <c r="E21" s="5" t="s">
        <v>5</v>
      </c>
      <c r="F21" s="62"/>
      <c r="G21" s="63">
        <v>12</v>
      </c>
      <c r="H21" s="63">
        <f t="shared" si="0"/>
        <v>12</v>
      </c>
      <c r="I21" s="64">
        <v>2</v>
      </c>
      <c r="J21" s="99">
        <v>9</v>
      </c>
      <c r="K21" s="95">
        <v>9</v>
      </c>
      <c r="L21" s="28" t="s">
        <v>48</v>
      </c>
      <c r="M21" s="65" t="s">
        <v>10</v>
      </c>
    </row>
    <row r="22" spans="1:13" ht="43.5" customHeight="1">
      <c r="A22" s="101"/>
      <c r="B22" s="98"/>
      <c r="C22" s="51" t="s">
        <v>49</v>
      </c>
      <c r="D22" s="73"/>
      <c r="E22" s="48"/>
      <c r="F22" s="72">
        <v>24</v>
      </c>
      <c r="G22" s="84"/>
      <c r="H22" s="63">
        <f t="shared" si="0"/>
        <v>24</v>
      </c>
      <c r="I22" s="66">
        <v>3</v>
      </c>
      <c r="J22" s="100"/>
      <c r="K22" s="96"/>
      <c r="L22" s="29" t="s">
        <v>9</v>
      </c>
      <c r="M22" s="32"/>
    </row>
    <row r="23" spans="1:13" ht="43.5" customHeight="1">
      <c r="A23" s="101"/>
      <c r="B23" s="98"/>
      <c r="C23" s="17" t="s">
        <v>50</v>
      </c>
      <c r="D23" s="61" t="s">
        <v>4</v>
      </c>
      <c r="E23" s="5" t="s">
        <v>5</v>
      </c>
      <c r="F23" s="62">
        <v>12</v>
      </c>
      <c r="G23" s="63"/>
      <c r="H23" s="63">
        <f t="shared" si="0"/>
        <v>12</v>
      </c>
      <c r="I23" s="66">
        <v>2</v>
      </c>
      <c r="J23" s="100"/>
      <c r="K23" s="96"/>
      <c r="L23" s="28" t="s">
        <v>51</v>
      </c>
      <c r="M23" s="130" t="s">
        <v>10</v>
      </c>
    </row>
    <row r="24" spans="1:13" ht="43.5" customHeight="1">
      <c r="A24" s="101"/>
      <c r="B24" s="115"/>
      <c r="C24" s="18" t="s">
        <v>52</v>
      </c>
      <c r="D24" s="61" t="s">
        <v>29</v>
      </c>
      <c r="E24" s="5" t="s">
        <v>5</v>
      </c>
      <c r="F24" s="67"/>
      <c r="G24" s="67"/>
      <c r="H24" s="63">
        <v>12</v>
      </c>
      <c r="I24" s="66">
        <v>2</v>
      </c>
      <c r="J24" s="112"/>
      <c r="K24" s="96"/>
      <c r="L24" s="28" t="s">
        <v>53</v>
      </c>
      <c r="M24" s="128"/>
    </row>
    <row r="25" spans="1:13" ht="43.5" customHeight="1">
      <c r="A25" s="102" t="s">
        <v>15</v>
      </c>
      <c r="B25" s="99" t="s">
        <v>54</v>
      </c>
      <c r="C25" s="19" t="s">
        <v>55</v>
      </c>
      <c r="D25" s="61" t="s">
        <v>4</v>
      </c>
      <c r="E25" s="6" t="s">
        <v>5</v>
      </c>
      <c r="F25" s="69"/>
      <c r="G25" s="70">
        <v>18</v>
      </c>
      <c r="H25" s="63">
        <f t="shared" si="0"/>
        <v>18</v>
      </c>
      <c r="I25" s="64">
        <v>2</v>
      </c>
      <c r="J25" s="99">
        <v>6</v>
      </c>
      <c r="K25" s="95">
        <v>6</v>
      </c>
      <c r="L25" s="29" t="s">
        <v>56</v>
      </c>
      <c r="M25" s="102" t="s">
        <v>10</v>
      </c>
    </row>
    <row r="26" spans="1:13" ht="43.5" customHeight="1">
      <c r="A26" s="103"/>
      <c r="B26" s="100"/>
      <c r="C26" s="14" t="s">
        <v>57</v>
      </c>
      <c r="D26" s="61" t="s">
        <v>4</v>
      </c>
      <c r="E26" s="6" t="s">
        <v>12</v>
      </c>
      <c r="F26" s="69"/>
      <c r="G26" s="70">
        <v>18</v>
      </c>
      <c r="H26" s="63">
        <f t="shared" si="0"/>
        <v>18</v>
      </c>
      <c r="I26" s="66">
        <v>2</v>
      </c>
      <c r="J26" s="100"/>
      <c r="K26" s="96"/>
      <c r="L26" s="29" t="s">
        <v>58</v>
      </c>
      <c r="M26" s="129"/>
    </row>
    <row r="27" spans="1:13" ht="43.5" customHeight="1">
      <c r="A27" s="103"/>
      <c r="B27" s="100"/>
      <c r="C27" s="14" t="s">
        <v>59</v>
      </c>
      <c r="D27" s="61" t="s">
        <v>4</v>
      </c>
      <c r="E27" s="6" t="s">
        <v>5</v>
      </c>
      <c r="F27" s="71"/>
      <c r="G27" s="70">
        <v>12</v>
      </c>
      <c r="H27" s="63">
        <f t="shared" si="0"/>
        <v>12</v>
      </c>
      <c r="I27" s="66">
        <v>1</v>
      </c>
      <c r="J27" s="100"/>
      <c r="K27" s="96"/>
      <c r="L27" s="29" t="s">
        <v>60</v>
      </c>
      <c r="M27" s="118"/>
    </row>
    <row r="28" spans="1:13" ht="43.5" customHeight="1">
      <c r="A28" s="114"/>
      <c r="B28" s="113"/>
      <c r="C28" s="46" t="s">
        <v>32</v>
      </c>
      <c r="D28" s="73" t="s">
        <v>33</v>
      </c>
      <c r="E28" s="47" t="s">
        <v>5</v>
      </c>
      <c r="F28" s="69"/>
      <c r="G28" s="71">
        <v>18</v>
      </c>
      <c r="H28" s="63">
        <f t="shared" si="0"/>
        <v>18</v>
      </c>
      <c r="I28" s="58">
        <v>1</v>
      </c>
      <c r="J28" s="112"/>
      <c r="K28" s="117"/>
      <c r="L28" s="50" t="s">
        <v>35</v>
      </c>
      <c r="M28" s="71" t="s">
        <v>10</v>
      </c>
    </row>
    <row r="29" spans="1:13" ht="43.5" customHeight="1">
      <c r="A29" s="102" t="s">
        <v>24</v>
      </c>
      <c r="B29" s="111" t="s">
        <v>61</v>
      </c>
      <c r="C29" s="8" t="s">
        <v>62</v>
      </c>
      <c r="D29" s="61" t="s">
        <v>4</v>
      </c>
      <c r="E29" s="6" t="s">
        <v>34</v>
      </c>
      <c r="F29" s="62"/>
      <c r="G29" s="70">
        <v>12</v>
      </c>
      <c r="H29" s="63">
        <f t="shared" si="0"/>
        <v>12</v>
      </c>
      <c r="I29" s="64">
        <v>1</v>
      </c>
      <c r="J29" s="99">
        <v>3</v>
      </c>
      <c r="K29" s="95">
        <v>3</v>
      </c>
      <c r="L29" s="29" t="s">
        <v>63</v>
      </c>
      <c r="M29" s="102" t="s">
        <v>10</v>
      </c>
    </row>
    <row r="30" spans="1:13" ht="43.5" customHeight="1">
      <c r="A30" s="103"/>
      <c r="B30" s="108"/>
      <c r="C30" s="8" t="s">
        <v>64</v>
      </c>
      <c r="D30" s="61" t="s">
        <v>4</v>
      </c>
      <c r="E30" s="6" t="s">
        <v>5</v>
      </c>
      <c r="F30" s="62"/>
      <c r="G30" s="70">
        <v>12</v>
      </c>
      <c r="H30" s="63">
        <f t="shared" si="0"/>
        <v>12</v>
      </c>
      <c r="I30" s="66">
        <v>1</v>
      </c>
      <c r="J30" s="100"/>
      <c r="K30" s="96"/>
      <c r="L30" s="34" t="s">
        <v>18</v>
      </c>
      <c r="M30" s="103"/>
    </row>
    <row r="31" spans="1:13" ht="43.5" customHeight="1">
      <c r="A31" s="103"/>
      <c r="B31" s="108"/>
      <c r="C31" s="7" t="s">
        <v>65</v>
      </c>
      <c r="D31" s="85" t="s">
        <v>4</v>
      </c>
      <c r="E31" s="5" t="s">
        <v>34</v>
      </c>
      <c r="F31" s="62"/>
      <c r="G31" s="63">
        <v>6</v>
      </c>
      <c r="H31" s="63">
        <f t="shared" si="0"/>
        <v>6</v>
      </c>
      <c r="I31" s="66">
        <v>1</v>
      </c>
      <c r="J31" s="100"/>
      <c r="K31" s="96"/>
      <c r="L31" s="41" t="s">
        <v>18</v>
      </c>
      <c r="M31" s="103"/>
    </row>
    <row r="32" spans="1:13" ht="43.5" customHeight="1">
      <c r="A32" s="102" t="s">
        <v>36</v>
      </c>
      <c r="B32" s="119" t="s">
        <v>66</v>
      </c>
      <c r="C32" s="53" t="s">
        <v>67</v>
      </c>
      <c r="D32" s="73" t="s">
        <v>4</v>
      </c>
      <c r="E32" s="47" t="s">
        <v>34</v>
      </c>
      <c r="F32" s="86">
        <v>12</v>
      </c>
      <c r="G32" s="86"/>
      <c r="H32" s="63">
        <f t="shared" si="0"/>
        <v>12</v>
      </c>
      <c r="I32" s="86">
        <v>1</v>
      </c>
      <c r="J32" s="121">
        <v>3</v>
      </c>
      <c r="K32" s="122">
        <v>3</v>
      </c>
      <c r="L32" s="29" t="s">
        <v>63</v>
      </c>
      <c r="M32" s="1"/>
    </row>
    <row r="33" spans="1:13" ht="43.5" customHeight="1">
      <c r="A33" s="103"/>
      <c r="B33" s="106"/>
      <c r="C33" s="53" t="s">
        <v>68</v>
      </c>
      <c r="D33" s="73" t="s">
        <v>4</v>
      </c>
      <c r="E33" s="47" t="s">
        <v>34</v>
      </c>
      <c r="F33" s="86"/>
      <c r="G33" s="71">
        <v>6</v>
      </c>
      <c r="H33" s="63">
        <f t="shared" si="0"/>
        <v>6</v>
      </c>
      <c r="I33" s="86">
        <v>1</v>
      </c>
      <c r="J33" s="121"/>
      <c r="K33" s="122"/>
      <c r="L33" s="29" t="s">
        <v>63</v>
      </c>
      <c r="M33" s="1"/>
    </row>
    <row r="34" spans="1:13" ht="43.5" customHeight="1">
      <c r="A34" s="103"/>
      <c r="B34" s="120"/>
      <c r="C34" s="53" t="s">
        <v>69</v>
      </c>
      <c r="D34" s="73" t="s">
        <v>4</v>
      </c>
      <c r="E34" s="47" t="s">
        <v>34</v>
      </c>
      <c r="F34" s="86"/>
      <c r="G34" s="71">
        <v>6</v>
      </c>
      <c r="H34" s="63">
        <f t="shared" si="0"/>
        <v>6</v>
      </c>
      <c r="I34" s="86">
        <v>1</v>
      </c>
      <c r="J34" s="121"/>
      <c r="K34" s="122"/>
      <c r="L34" s="29" t="s">
        <v>63</v>
      </c>
      <c r="M34" s="1"/>
    </row>
    <row r="35" spans="1:13" ht="43.5" customHeight="1">
      <c r="A35" s="37" t="s">
        <v>43</v>
      </c>
      <c r="B35" s="52" t="s">
        <v>70</v>
      </c>
      <c r="C35" s="11" t="s">
        <v>71</v>
      </c>
      <c r="D35" s="88" t="s">
        <v>22</v>
      </c>
      <c r="E35" s="42" t="s">
        <v>5</v>
      </c>
      <c r="F35" s="89"/>
      <c r="G35" s="90"/>
      <c r="H35" s="63">
        <f t="shared" si="0"/>
        <v>0</v>
      </c>
      <c r="I35" s="68">
        <v>9</v>
      </c>
      <c r="J35" s="68">
        <v>9</v>
      </c>
      <c r="K35" s="78">
        <v>9</v>
      </c>
      <c r="L35" s="43" t="s">
        <v>72</v>
      </c>
      <c r="M35" s="90" t="s">
        <v>73</v>
      </c>
    </row>
    <row r="36" spans="1:13" ht="43.5" customHeight="1" thickBot="1">
      <c r="A36" s="20"/>
      <c r="B36" s="21"/>
      <c r="C36" s="22"/>
      <c r="D36" s="93"/>
      <c r="E36" s="94"/>
      <c r="F36" s="81">
        <v>48</v>
      </c>
      <c r="G36" s="81">
        <v>120</v>
      </c>
      <c r="H36" s="81">
        <f t="shared" si="0"/>
        <v>168</v>
      </c>
      <c r="I36" s="82"/>
      <c r="J36" s="82"/>
      <c r="K36" s="83">
        <v>30</v>
      </c>
      <c r="L36" s="31"/>
      <c r="M36" s="80"/>
    </row>
    <row r="37" spans="1:13" ht="43.5" customHeight="1">
      <c r="A37" s="3" t="s">
        <v>74</v>
      </c>
      <c r="B37" s="2"/>
      <c r="C37" s="9"/>
      <c r="D37" s="2"/>
      <c r="E37" s="4"/>
      <c r="F37" s="2"/>
      <c r="G37" s="2"/>
      <c r="H37" s="4"/>
      <c r="I37" s="4"/>
      <c r="J37" s="2"/>
      <c r="K37" s="2"/>
      <c r="L37" s="27"/>
      <c r="M37" s="2"/>
    </row>
    <row r="38" spans="1:13" ht="43.5" customHeight="1">
      <c r="A38" s="101" t="s">
        <v>1</v>
      </c>
      <c r="B38" s="100" t="s">
        <v>75</v>
      </c>
      <c r="C38" s="23" t="s">
        <v>76</v>
      </c>
      <c r="D38" s="61" t="s">
        <v>4</v>
      </c>
      <c r="E38" s="5" t="s">
        <v>5</v>
      </c>
      <c r="F38" s="62">
        <v>24</v>
      </c>
      <c r="G38" s="63"/>
      <c r="H38" s="63">
        <f t="shared" si="0"/>
        <v>24</v>
      </c>
      <c r="I38" s="59">
        <v>3</v>
      </c>
      <c r="J38" s="99">
        <v>8</v>
      </c>
      <c r="K38" s="95">
        <v>8</v>
      </c>
      <c r="L38" s="38" t="s">
        <v>18</v>
      </c>
      <c r="M38" s="126" t="s">
        <v>18</v>
      </c>
    </row>
    <row r="39" spans="1:13" ht="43.5" customHeight="1">
      <c r="A39" s="101"/>
      <c r="B39" s="100"/>
      <c r="C39" s="24" t="s">
        <v>77</v>
      </c>
      <c r="D39" s="61" t="s">
        <v>4</v>
      </c>
      <c r="E39" s="5" t="s">
        <v>5</v>
      </c>
      <c r="F39" s="62">
        <v>24</v>
      </c>
      <c r="G39" s="63"/>
      <c r="H39" s="63">
        <f t="shared" si="0"/>
        <v>24</v>
      </c>
      <c r="I39" s="59">
        <v>3</v>
      </c>
      <c r="J39" s="100"/>
      <c r="K39" s="96"/>
      <c r="L39" s="39" t="s">
        <v>18</v>
      </c>
      <c r="M39" s="127"/>
    </row>
    <row r="40" spans="1:13" ht="43.5" customHeight="1">
      <c r="A40" s="101"/>
      <c r="B40" s="100"/>
      <c r="C40" s="25" t="s">
        <v>78</v>
      </c>
      <c r="D40" s="61" t="s">
        <v>4</v>
      </c>
      <c r="E40" s="5" t="s">
        <v>34</v>
      </c>
      <c r="F40" s="67"/>
      <c r="G40" s="67">
        <v>8</v>
      </c>
      <c r="H40" s="63">
        <f t="shared" si="0"/>
        <v>8</v>
      </c>
      <c r="I40" s="59">
        <v>2</v>
      </c>
      <c r="J40" s="100"/>
      <c r="K40" s="96"/>
      <c r="L40" s="40" t="s">
        <v>79</v>
      </c>
      <c r="M40" s="128"/>
    </row>
    <row r="41" spans="1:13" ht="43.5" customHeight="1">
      <c r="A41" s="102" t="s">
        <v>15</v>
      </c>
      <c r="B41" s="99" t="s">
        <v>80</v>
      </c>
      <c r="C41" s="19" t="s">
        <v>81</v>
      </c>
      <c r="D41" s="61" t="s">
        <v>4</v>
      </c>
      <c r="E41" s="5" t="s">
        <v>5</v>
      </c>
      <c r="F41" s="69"/>
      <c r="G41" s="70">
        <v>24</v>
      </c>
      <c r="H41" s="63">
        <f t="shared" si="0"/>
        <v>24</v>
      </c>
      <c r="I41" s="59">
        <v>2</v>
      </c>
      <c r="J41" s="99">
        <v>9</v>
      </c>
      <c r="K41" s="95">
        <v>9</v>
      </c>
      <c r="L41" s="29" t="s">
        <v>53</v>
      </c>
      <c r="M41" s="32" t="s">
        <v>10</v>
      </c>
    </row>
    <row r="42" spans="1:13" ht="43.5" customHeight="1">
      <c r="A42" s="103"/>
      <c r="B42" s="100"/>
      <c r="C42" s="54" t="s">
        <v>82</v>
      </c>
      <c r="D42" s="73" t="s">
        <v>4</v>
      </c>
      <c r="E42" s="48" t="s">
        <v>5</v>
      </c>
      <c r="F42" s="72">
        <v>24</v>
      </c>
      <c r="G42" s="71"/>
      <c r="H42" s="63">
        <f t="shared" si="0"/>
        <v>24</v>
      </c>
      <c r="I42" s="91">
        <v>3</v>
      </c>
      <c r="J42" s="100"/>
      <c r="K42" s="96"/>
      <c r="L42" s="29" t="s">
        <v>51</v>
      </c>
      <c r="M42" s="15" t="s">
        <v>10</v>
      </c>
    </row>
    <row r="43" spans="1:13" ht="43.5" customHeight="1">
      <c r="A43" s="103"/>
      <c r="B43" s="100"/>
      <c r="C43" s="14" t="s">
        <v>83</v>
      </c>
      <c r="D43" s="61" t="s">
        <v>4</v>
      </c>
      <c r="E43" s="5" t="s">
        <v>34</v>
      </c>
      <c r="F43" s="69"/>
      <c r="G43" s="71">
        <v>16</v>
      </c>
      <c r="H43" s="63">
        <f t="shared" si="0"/>
        <v>16</v>
      </c>
      <c r="I43" s="59">
        <v>1</v>
      </c>
      <c r="J43" s="100"/>
      <c r="K43" s="96"/>
      <c r="L43" s="29" t="s">
        <v>84</v>
      </c>
      <c r="M43" s="44"/>
    </row>
    <row r="44" spans="1:13" ht="43.5" customHeight="1">
      <c r="A44" s="103"/>
      <c r="B44" s="100"/>
      <c r="C44" s="14" t="s">
        <v>85</v>
      </c>
      <c r="D44" s="61" t="s">
        <v>4</v>
      </c>
      <c r="E44" s="5" t="s">
        <v>34</v>
      </c>
      <c r="F44" s="71"/>
      <c r="G44" s="70">
        <v>12</v>
      </c>
      <c r="H44" s="63">
        <f t="shared" si="0"/>
        <v>12</v>
      </c>
      <c r="I44" s="59">
        <v>2</v>
      </c>
      <c r="J44" s="100"/>
      <c r="K44" s="96"/>
      <c r="L44" s="29" t="s">
        <v>86</v>
      </c>
      <c r="M44" s="33"/>
    </row>
    <row r="45" spans="1:13" ht="43.5" customHeight="1">
      <c r="A45" s="103"/>
      <c r="B45" s="100"/>
      <c r="C45" s="14" t="s">
        <v>87</v>
      </c>
      <c r="D45" s="61" t="s">
        <v>33</v>
      </c>
      <c r="E45" s="5" t="s">
        <v>34</v>
      </c>
      <c r="F45" s="71"/>
      <c r="G45" s="71">
        <v>24</v>
      </c>
      <c r="H45" s="63">
        <f t="shared" si="0"/>
        <v>24</v>
      </c>
      <c r="I45" s="59">
        <v>1</v>
      </c>
      <c r="J45" s="100"/>
      <c r="K45" s="96"/>
      <c r="L45" s="29" t="s">
        <v>35</v>
      </c>
      <c r="M45" s="15" t="s">
        <v>10</v>
      </c>
    </row>
    <row r="46" spans="1:13" ht="54.6" customHeight="1">
      <c r="A46" s="102" t="s">
        <v>24</v>
      </c>
      <c r="B46" s="104" t="s">
        <v>88</v>
      </c>
      <c r="C46" s="8" t="s">
        <v>89</v>
      </c>
      <c r="D46" s="61" t="s">
        <v>4</v>
      </c>
      <c r="E46" s="5" t="s">
        <v>5</v>
      </c>
      <c r="F46" s="62"/>
      <c r="G46" s="70">
        <v>34</v>
      </c>
      <c r="H46" s="63">
        <f t="shared" si="0"/>
        <v>34</v>
      </c>
      <c r="I46" s="12">
        <v>3</v>
      </c>
      <c r="J46" s="99">
        <v>6</v>
      </c>
      <c r="K46" s="95">
        <v>6</v>
      </c>
      <c r="L46" s="29" t="s">
        <v>90</v>
      </c>
      <c r="M46" s="15" t="s">
        <v>91</v>
      </c>
    </row>
    <row r="47" spans="1:13" ht="58.5" customHeight="1">
      <c r="A47" s="103"/>
      <c r="B47" s="100"/>
      <c r="C47" s="8" t="s">
        <v>92</v>
      </c>
      <c r="D47" s="61" t="s">
        <v>4</v>
      </c>
      <c r="E47" s="5" t="s">
        <v>5</v>
      </c>
      <c r="F47" s="62">
        <v>24</v>
      </c>
      <c r="G47" s="70"/>
      <c r="H47" s="63">
        <f t="shared" si="0"/>
        <v>24</v>
      </c>
      <c r="I47" s="12">
        <v>3</v>
      </c>
      <c r="J47" s="100"/>
      <c r="K47" s="96"/>
      <c r="L47" s="29" t="s">
        <v>93</v>
      </c>
      <c r="M47" s="15" t="s">
        <v>18</v>
      </c>
    </row>
    <row r="48" spans="1:13" ht="43.5" customHeight="1">
      <c r="A48" s="102" t="s">
        <v>36</v>
      </c>
      <c r="B48" s="105" t="s">
        <v>94</v>
      </c>
      <c r="C48" s="8" t="s">
        <v>95</v>
      </c>
      <c r="D48" s="61" t="s">
        <v>4</v>
      </c>
      <c r="E48" s="6" t="s">
        <v>5</v>
      </c>
      <c r="F48" s="74">
        <v>12</v>
      </c>
      <c r="G48" s="70"/>
      <c r="H48" s="63">
        <f t="shared" si="0"/>
        <v>12</v>
      </c>
      <c r="I48" s="12">
        <v>2</v>
      </c>
      <c r="J48" s="99">
        <v>7</v>
      </c>
      <c r="K48" s="95">
        <v>7</v>
      </c>
      <c r="L48" s="29" t="s">
        <v>96</v>
      </c>
      <c r="M48" s="36" t="s">
        <v>10</v>
      </c>
    </row>
    <row r="49" spans="1:13" ht="43.5" customHeight="1">
      <c r="A49" s="103"/>
      <c r="B49" s="106"/>
      <c r="C49" s="46" t="s">
        <v>97</v>
      </c>
      <c r="D49" s="73" t="s">
        <v>4</v>
      </c>
      <c r="E49" s="47" t="s">
        <v>34</v>
      </c>
      <c r="F49" s="72">
        <v>8</v>
      </c>
      <c r="G49" s="71">
        <v>8</v>
      </c>
      <c r="H49" s="63">
        <f t="shared" si="0"/>
        <v>16</v>
      </c>
      <c r="I49" s="91">
        <v>2</v>
      </c>
      <c r="J49" s="100"/>
      <c r="K49" s="96"/>
      <c r="L49" s="29" t="s">
        <v>98</v>
      </c>
      <c r="M49" s="36" t="s">
        <v>10</v>
      </c>
    </row>
    <row r="50" spans="1:13" ht="43.5" customHeight="1">
      <c r="A50" s="103"/>
      <c r="B50" s="106"/>
      <c r="C50" s="8" t="s">
        <v>99</v>
      </c>
      <c r="D50" s="61" t="s">
        <v>4</v>
      </c>
      <c r="E50" s="6" t="s">
        <v>5</v>
      </c>
      <c r="F50" s="74"/>
      <c r="G50" s="70">
        <v>12</v>
      </c>
      <c r="H50" s="63">
        <f t="shared" si="0"/>
        <v>12</v>
      </c>
      <c r="I50" s="12">
        <v>2</v>
      </c>
      <c r="J50" s="100"/>
      <c r="K50" s="96"/>
      <c r="L50" s="29" t="s">
        <v>79</v>
      </c>
      <c r="M50" s="15" t="s">
        <v>18</v>
      </c>
    </row>
    <row r="51" spans="1:13" ht="43.5" customHeight="1">
      <c r="A51" s="103"/>
      <c r="B51" s="106"/>
      <c r="C51" s="7" t="s">
        <v>100</v>
      </c>
      <c r="D51" s="61" t="s">
        <v>4</v>
      </c>
      <c r="E51" s="6" t="s">
        <v>5</v>
      </c>
      <c r="F51" s="69"/>
      <c r="G51" s="71">
        <v>12</v>
      </c>
      <c r="H51" s="63">
        <f t="shared" si="0"/>
        <v>12</v>
      </c>
      <c r="I51" s="12">
        <v>1</v>
      </c>
      <c r="J51" s="112"/>
      <c r="K51" s="96"/>
      <c r="L51" s="29" t="s">
        <v>79</v>
      </c>
      <c r="M51" s="70" t="s">
        <v>10</v>
      </c>
    </row>
    <row r="52" spans="1:13" ht="43.5" customHeight="1" thickBot="1">
      <c r="A52" s="109"/>
      <c r="B52" s="110"/>
      <c r="C52" s="110"/>
      <c r="D52" s="93"/>
      <c r="E52" s="94"/>
      <c r="F52" s="81">
        <v>116</v>
      </c>
      <c r="G52" s="81">
        <v>150</v>
      </c>
      <c r="H52" s="81">
        <f t="shared" si="0"/>
        <v>266</v>
      </c>
      <c r="I52" s="82"/>
      <c r="J52" s="82"/>
      <c r="K52" s="83">
        <v>30</v>
      </c>
      <c r="L52" s="31"/>
      <c r="M52" s="80"/>
    </row>
    <row r="53" spans="1:13" ht="43.5" customHeight="1">
      <c r="A53" s="3" t="s">
        <v>101</v>
      </c>
      <c r="B53" s="2"/>
      <c r="C53" s="9"/>
      <c r="D53" s="2"/>
      <c r="E53" s="4"/>
      <c r="F53" s="2"/>
      <c r="G53" s="2"/>
      <c r="H53" s="4"/>
      <c r="I53" s="4"/>
      <c r="J53" s="2"/>
      <c r="K53" s="2"/>
      <c r="L53" s="27"/>
      <c r="M53" s="2"/>
    </row>
    <row r="54" spans="1:13" ht="43.5" customHeight="1">
      <c r="A54" s="101" t="s">
        <v>1</v>
      </c>
      <c r="B54" s="100" t="s">
        <v>80</v>
      </c>
      <c r="C54" s="23" t="s">
        <v>102</v>
      </c>
      <c r="D54" s="61" t="s">
        <v>4</v>
      </c>
      <c r="E54" s="5" t="s">
        <v>5</v>
      </c>
      <c r="F54" s="62"/>
      <c r="G54" s="63">
        <v>24</v>
      </c>
      <c r="H54" s="63">
        <f t="shared" si="0"/>
        <v>24</v>
      </c>
      <c r="I54" s="59">
        <v>3</v>
      </c>
      <c r="J54" s="64">
        <v>7</v>
      </c>
      <c r="K54" s="95">
        <v>7</v>
      </c>
      <c r="L54" s="28" t="s">
        <v>103</v>
      </c>
      <c r="M54" s="126" t="s">
        <v>10</v>
      </c>
    </row>
    <row r="55" spans="1:13" ht="43.5" customHeight="1">
      <c r="A55" s="101"/>
      <c r="B55" s="100"/>
      <c r="C55" s="24" t="s">
        <v>104</v>
      </c>
      <c r="D55" s="61" t="s">
        <v>4</v>
      </c>
      <c r="E55" s="5" t="s">
        <v>5</v>
      </c>
      <c r="F55" s="62"/>
      <c r="G55" s="63">
        <v>24</v>
      </c>
      <c r="H55" s="63">
        <f t="shared" si="0"/>
        <v>24</v>
      </c>
      <c r="I55" s="59">
        <v>3</v>
      </c>
      <c r="J55" s="66"/>
      <c r="K55" s="96"/>
      <c r="L55" s="28" t="s">
        <v>105</v>
      </c>
      <c r="M55" s="127"/>
    </row>
    <row r="56" spans="1:13" ht="43.5" customHeight="1">
      <c r="A56" s="101"/>
      <c r="B56" s="100"/>
      <c r="C56" s="25" t="s">
        <v>106</v>
      </c>
      <c r="D56" s="61" t="s">
        <v>4</v>
      </c>
      <c r="E56" s="5" t="s">
        <v>34</v>
      </c>
      <c r="F56" s="67"/>
      <c r="G56" s="67">
        <v>10</v>
      </c>
      <c r="H56" s="63">
        <f t="shared" si="0"/>
        <v>10</v>
      </c>
      <c r="I56" s="59">
        <v>2</v>
      </c>
      <c r="J56" s="66"/>
      <c r="K56" s="96"/>
      <c r="L56" s="28" t="s">
        <v>107</v>
      </c>
      <c r="M56" s="128"/>
    </row>
    <row r="57" spans="1:13" ht="43.5" customHeight="1">
      <c r="A57" s="102" t="s">
        <v>15</v>
      </c>
      <c r="B57" s="107" t="s">
        <v>108</v>
      </c>
      <c r="C57" s="55" t="s">
        <v>109</v>
      </c>
      <c r="D57" s="73" t="s">
        <v>4</v>
      </c>
      <c r="E57" s="48" t="s">
        <v>5</v>
      </c>
      <c r="F57" s="69">
        <v>12</v>
      </c>
      <c r="G57" s="71"/>
      <c r="H57" s="63">
        <f t="shared" si="0"/>
        <v>12</v>
      </c>
      <c r="I57" s="87">
        <v>2</v>
      </c>
      <c r="J57" s="99">
        <v>7</v>
      </c>
      <c r="K57" s="95">
        <v>7</v>
      </c>
      <c r="L57" s="56" t="s">
        <v>51</v>
      </c>
      <c r="M57" s="15" t="s">
        <v>110</v>
      </c>
    </row>
    <row r="58" spans="1:13" ht="43.5" customHeight="1">
      <c r="A58" s="103"/>
      <c r="B58" s="108"/>
      <c r="C58" s="14" t="s">
        <v>111</v>
      </c>
      <c r="D58" s="61" t="s">
        <v>4</v>
      </c>
      <c r="E58" s="5" t="s">
        <v>5</v>
      </c>
      <c r="F58" s="69">
        <v>12</v>
      </c>
      <c r="G58" s="70">
        <v>6</v>
      </c>
      <c r="H58" s="63">
        <f t="shared" si="0"/>
        <v>18</v>
      </c>
      <c r="I58" s="59">
        <v>2</v>
      </c>
      <c r="J58" s="100"/>
      <c r="K58" s="96"/>
      <c r="L58" s="29" t="s">
        <v>51</v>
      </c>
      <c r="M58" s="15" t="s">
        <v>10</v>
      </c>
    </row>
    <row r="59" spans="1:13" ht="43.5" customHeight="1">
      <c r="A59" s="103"/>
      <c r="B59" s="108"/>
      <c r="C59" s="8" t="s">
        <v>112</v>
      </c>
      <c r="D59" s="61" t="s">
        <v>33</v>
      </c>
      <c r="E59" s="5" t="s">
        <v>5</v>
      </c>
      <c r="F59" s="62">
        <v>24</v>
      </c>
      <c r="G59" s="70"/>
      <c r="H59" s="63">
        <f t="shared" si="0"/>
        <v>24</v>
      </c>
      <c r="I59" s="12">
        <v>3</v>
      </c>
      <c r="J59" s="100"/>
      <c r="K59" s="96"/>
      <c r="L59" s="29" t="s">
        <v>113</v>
      </c>
      <c r="M59" s="15" t="s">
        <v>10</v>
      </c>
    </row>
    <row r="60" spans="1:13" ht="43.5" customHeight="1">
      <c r="A60" s="102" t="s">
        <v>36</v>
      </c>
      <c r="B60" s="105" t="s">
        <v>114</v>
      </c>
      <c r="C60" s="45" t="s">
        <v>115</v>
      </c>
      <c r="D60" s="73" t="s">
        <v>4</v>
      </c>
      <c r="E60" s="48" t="s">
        <v>34</v>
      </c>
      <c r="F60" s="69">
        <v>12</v>
      </c>
      <c r="G60" s="71"/>
      <c r="H60" s="63">
        <f t="shared" si="0"/>
        <v>12</v>
      </c>
      <c r="I60" s="91">
        <v>2</v>
      </c>
      <c r="J60" s="97">
        <v>4</v>
      </c>
      <c r="K60" s="95">
        <v>4</v>
      </c>
      <c r="L60" s="29" t="s">
        <v>116</v>
      </c>
      <c r="M60" s="15" t="s">
        <v>10</v>
      </c>
    </row>
    <row r="61" spans="1:13" ht="43.5" customHeight="1">
      <c r="A61" s="103"/>
      <c r="B61" s="106"/>
      <c r="C61" s="45" t="s">
        <v>117</v>
      </c>
      <c r="D61" s="73" t="s">
        <v>29</v>
      </c>
      <c r="E61" s="48" t="s">
        <v>5</v>
      </c>
      <c r="F61" s="69"/>
      <c r="G61" s="71">
        <v>14</v>
      </c>
      <c r="H61" s="63">
        <f t="shared" si="0"/>
        <v>14</v>
      </c>
      <c r="I61" s="91">
        <v>2</v>
      </c>
      <c r="J61" s="98"/>
      <c r="K61" s="96"/>
      <c r="L61" s="29" t="s">
        <v>31</v>
      </c>
      <c r="M61" s="15" t="s">
        <v>31</v>
      </c>
    </row>
    <row r="62" spans="1:13" ht="124.5" customHeight="1">
      <c r="A62" s="15" t="s">
        <v>24</v>
      </c>
      <c r="B62" s="12" t="s">
        <v>70</v>
      </c>
      <c r="C62" s="13" t="s">
        <v>71</v>
      </c>
      <c r="D62" s="61" t="s">
        <v>22</v>
      </c>
      <c r="E62" s="5" t="s">
        <v>5</v>
      </c>
      <c r="F62" s="62"/>
      <c r="G62" s="70"/>
      <c r="H62" s="63">
        <f t="shared" si="0"/>
        <v>0</v>
      </c>
      <c r="I62" s="12">
        <v>12</v>
      </c>
      <c r="J62" s="59">
        <v>12</v>
      </c>
      <c r="K62" s="79">
        <v>12</v>
      </c>
      <c r="L62" s="57" t="s">
        <v>118</v>
      </c>
      <c r="M62" s="15" t="s">
        <v>73</v>
      </c>
    </row>
    <row r="63" spans="1:13" ht="43.5" customHeight="1" thickBot="1">
      <c r="A63" s="20"/>
      <c r="B63" s="21"/>
      <c r="C63" s="22"/>
      <c r="D63" s="93"/>
      <c r="E63" s="94"/>
      <c r="F63" s="81">
        <v>60</v>
      </c>
      <c r="G63" s="81">
        <v>78</v>
      </c>
      <c r="H63" s="81">
        <f t="shared" si="0"/>
        <v>138</v>
      </c>
      <c r="I63" s="82"/>
      <c r="J63" s="82"/>
      <c r="K63" s="83">
        <v>30</v>
      </c>
      <c r="L63" s="31"/>
      <c r="M63" s="80"/>
    </row>
  </sheetData>
  <mergeCells count="74">
    <mergeCell ref="J10:J14"/>
    <mergeCell ref="K48:K51"/>
    <mergeCell ref="L1:M1"/>
    <mergeCell ref="F1:H1"/>
    <mergeCell ref="M54:M56"/>
    <mergeCell ref="M25:M27"/>
    <mergeCell ref="M29:M31"/>
    <mergeCell ref="M38:M40"/>
    <mergeCell ref="K4:K6"/>
    <mergeCell ref="K7:K9"/>
    <mergeCell ref="K10:K14"/>
    <mergeCell ref="M7:M9"/>
    <mergeCell ref="M10:M12"/>
    <mergeCell ref="K25:K28"/>
    <mergeCell ref="J21:J24"/>
    <mergeCell ref="M23:M24"/>
    <mergeCell ref="J7:J9"/>
    <mergeCell ref="K38:K40"/>
    <mergeCell ref="K41:K45"/>
    <mergeCell ref="K46:K47"/>
    <mergeCell ref="J41:J45"/>
    <mergeCell ref="J32:J34"/>
    <mergeCell ref="K32:K34"/>
    <mergeCell ref="J48:J51"/>
    <mergeCell ref="A32:A34"/>
    <mergeCell ref="B32:B34"/>
    <mergeCell ref="D36:E36"/>
    <mergeCell ref="J46:J47"/>
    <mergeCell ref="K21:K24"/>
    <mergeCell ref="K15:K17"/>
    <mergeCell ref="M15:M16"/>
    <mergeCell ref="J25:J28"/>
    <mergeCell ref="A29:A31"/>
    <mergeCell ref="B29:B31"/>
    <mergeCell ref="K29:K31"/>
    <mergeCell ref="J29:J31"/>
    <mergeCell ref="B10:B14"/>
    <mergeCell ref="B15:B17"/>
    <mergeCell ref="A4:A6"/>
    <mergeCell ref="A7:A9"/>
    <mergeCell ref="J38:J40"/>
    <mergeCell ref="J4:J6"/>
    <mergeCell ref="B25:B28"/>
    <mergeCell ref="A25:A28"/>
    <mergeCell ref="A21:A24"/>
    <mergeCell ref="B21:B24"/>
    <mergeCell ref="D19:E19"/>
    <mergeCell ref="A10:A14"/>
    <mergeCell ref="A15:A17"/>
    <mergeCell ref="B4:B6"/>
    <mergeCell ref="B7:B9"/>
    <mergeCell ref="J15:J17"/>
    <mergeCell ref="D63:E63"/>
    <mergeCell ref="A38:A40"/>
    <mergeCell ref="B38:B40"/>
    <mergeCell ref="A41:A45"/>
    <mergeCell ref="B41:B45"/>
    <mergeCell ref="A46:A47"/>
    <mergeCell ref="B46:B47"/>
    <mergeCell ref="A60:A61"/>
    <mergeCell ref="B60:B61"/>
    <mergeCell ref="A54:A56"/>
    <mergeCell ref="B54:B56"/>
    <mergeCell ref="B57:B59"/>
    <mergeCell ref="A57:A59"/>
    <mergeCell ref="A48:A51"/>
    <mergeCell ref="B48:B51"/>
    <mergeCell ref="A52:C52"/>
    <mergeCell ref="D52:E52"/>
    <mergeCell ref="K60:K61"/>
    <mergeCell ref="K54:K56"/>
    <mergeCell ref="J60:J61"/>
    <mergeCell ref="J57:J59"/>
    <mergeCell ref="K57:K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Sergent</dc:creator>
  <cp:lastModifiedBy>Charline Smutek</cp:lastModifiedBy>
  <dcterms:created xsi:type="dcterms:W3CDTF">2025-09-08T05:45:45Z</dcterms:created>
  <dcterms:modified xsi:type="dcterms:W3CDTF">2025-12-16T12:36:47Z</dcterms:modified>
</cp:coreProperties>
</file>