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hocinesadok/Desktop/Bureau/Licence Transdisciplinaire Mention Sciences Sociales/"/>
    </mc:Choice>
  </mc:AlternateContent>
  <xr:revisionPtr revIDLastSave="0" documentId="13_ncr:1_{F8B2DD07-88F3-2848-8010-5C972821D8C1}" xr6:coauthVersionLast="47" xr6:coauthVersionMax="47" xr10:uidLastSave="{00000000-0000-0000-0000-000000000000}"/>
  <bookViews>
    <workbookView xWindow="0" yWindow="780" windowWidth="30240" windowHeight="17540" activeTab="2" xr2:uid="{00000000-000D-0000-FFFF-FFFF00000000}"/>
  </bookViews>
  <sheets>
    <sheet name="Licence 1" sheetId="3" r:id="rId1"/>
    <sheet name="Licence 2" sheetId="5" r:id="rId2"/>
    <sheet name="Licence 3"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38" i="3" l="1"/>
  <c r="E38" i="3"/>
  <c r="G43" i="4" l="1"/>
  <c r="F43" i="4"/>
  <c r="E43" i="4"/>
  <c r="G44" i="5"/>
  <c r="F44" i="5"/>
  <c r="E44" i="5"/>
  <c r="G38" i="3"/>
</calcChain>
</file>

<file path=xl/sharedStrings.xml><?xml version="1.0" encoding="utf-8"?>
<sst xmlns="http://schemas.openxmlformats.org/spreadsheetml/2006/main" count="195" uniqueCount="116">
  <si>
    <t>CC : contrôle continu pendant la formation</t>
  </si>
  <si>
    <t>DP : Dossier Projet à rendre en fin d'année</t>
  </si>
  <si>
    <t>Oral de fin d'année (présentation des activités, du projet et validation des blocs de compétences)</t>
  </si>
  <si>
    <t>SAVOIRS ASSOCIES ET COMPETENCES</t>
  </si>
  <si>
    <t>Crédits</t>
  </si>
  <si>
    <t>MODALITÉS D'ÉVALUATION</t>
  </si>
  <si>
    <t>CC</t>
  </si>
  <si>
    <t>CM</t>
  </si>
  <si>
    <t>TD</t>
  </si>
  <si>
    <t>OBJECTIFS</t>
  </si>
  <si>
    <t>Introduction au droit</t>
  </si>
  <si>
    <t>Causes et enjeux du climat</t>
  </si>
  <si>
    <t>Protection des espaces naturels</t>
  </si>
  <si>
    <t>Langue vivante (anglais ou espagnol)</t>
  </si>
  <si>
    <t>Méthodologie du travail universitaire</t>
  </si>
  <si>
    <t xml:space="preserve">Se servir aisément de la compréhension et de l’expression écrites et orales dans au moins une langue vivante étrangère. Prendre la parole en public. Identifier et sélectionner diverses ressources spécialisées pour documenter un sujet. Se servir aisément des différents registres d’expression écrite et orale de la langue française. 
</t>
  </si>
  <si>
    <t>UE 3 : ENJEUX CLIMATIQUES CONTEMPORAINS (S1)</t>
  </si>
  <si>
    <t>UE 4 : LANGUE ET METHODES (S1)</t>
  </si>
  <si>
    <t>Organisation de l’entreprise</t>
  </si>
  <si>
    <t>Droit privé – droit civil des personnes</t>
  </si>
  <si>
    <t>Droit public – droit constitutionnel</t>
  </si>
  <si>
    <t>Maîtriser les  phénomènes liées au réchauffement climatique dans une perspective à la fois historique et physique.  Comprendre les interactions biophysiques des processus liées au réchauffement climatique ainsi que leurs conséquences sur les espaces naturels.</t>
  </si>
  <si>
    <t>Carbone et économie moderne</t>
  </si>
  <si>
    <t>Géographie des espaces naturels</t>
  </si>
  <si>
    <t xml:space="preserve">Comprendre les causes anthropologique du réchauffement climatique, en particulier les rôle des énergies et des émissions de gaz à effet de serre ainsi que les outils de la maitrise de ces émissions carbonées.  
Appréhender avec les outils de la géographie la structure des espaces naturels à l’échelle du globe terrestre.
</t>
  </si>
  <si>
    <t>UE 7 : ENJEUX CLIMATIQUES CONTEMPORAINS (S2)</t>
  </si>
  <si>
    <t>Les métiers du développement durable</t>
  </si>
  <si>
    <t xml:space="preserve">Se servir aisément de la compréhension et de l’expression écrites et orales dans au moins une langue vivante étrangère. Prendre la parole en public. Identifier et sélectionner diverses ressources spécialisées pour documenter un sujet. Travailler en équipe autant qu’en autonomie et responsabilité au service d’un projet.
</t>
  </si>
  <si>
    <t>TOTAL</t>
  </si>
  <si>
    <t>DP</t>
  </si>
  <si>
    <t>UE 8 : LANGUE ET METHODES (S2)</t>
  </si>
  <si>
    <t>UE 10 : HISTOIRES ET THEORIES DES CIVILISATIONS (S3)</t>
  </si>
  <si>
    <t>Archéologie préhistorique</t>
  </si>
  <si>
    <t>Grands mythes fondateurs de l’histoire humaine</t>
  </si>
  <si>
    <t>Mythologie grec et romaine</t>
  </si>
  <si>
    <t>Comprendre la vie des humains, leurs migrations, leurs implantation, depuis leur apparition et leurs migrations autour du globe ; comprendre les grands mythes structurantes des société humaines ; maîtriser les grandes figures mythologiques structurantes de l’histoire européenne</t>
  </si>
  <si>
    <t>Droit administratif</t>
  </si>
  <si>
    <t>Droit des sociétés</t>
  </si>
  <si>
    <t>Écologie industrielle</t>
  </si>
  <si>
    <t>Histoire industrielle</t>
  </si>
  <si>
    <t xml:space="preserve">Comprendre le fonctionnement des flux de ressources, et notamment des matières, de l’énergie et de l’eau, afin de maîtriser les outils permettant d’optimiser la gestion de ces flux ressources à l’échelle d’un territoire particulier ; Maîtriser les grandes étapes des différentes révolution techniques et industrielles ;
</t>
  </si>
  <si>
    <t>UE 12 : ECOLOGIE INDUSTRIELLE ET TERRITORIALE (S3)</t>
  </si>
  <si>
    <t>UE 13 : LANGUE ET METHODES (S3)</t>
  </si>
  <si>
    <t>UE 14 : METHODES ET PROFESSIONNALISATION (S3)</t>
  </si>
  <si>
    <t>Statistiques appliquées aux sciences sociales</t>
  </si>
  <si>
    <t>Cartographie</t>
  </si>
  <si>
    <t xml:space="preserve">Rechercher, collecter et synthétiser des informations sur les questions sociales et politiques.  
Identifier et sélectionner diverses ressources spécialisées pour documenter un sujet. 
Analyser et synthétiser des données en vue de leur exploitation.
</t>
  </si>
  <si>
    <t xml:space="preserve">Aide à l’insertion professionnelle </t>
  </si>
  <si>
    <t>Enjeux de la mondialisation</t>
  </si>
  <si>
    <t xml:space="preserve">Identifier les caractéristiques sociales, économiques, politiques et culturelles des grandes aires géoculturelles. Identifier au sein d’un document les différentes formes et manifestations du politique dans une dimension pluridisciplinaire et réflexive. Rechercher, collecter et synthétiser des informations sur les questions sociales et politiques. </t>
  </si>
  <si>
    <t>Institutions européennes</t>
  </si>
  <si>
    <t>Relations internationales</t>
  </si>
  <si>
    <t xml:space="preserve">Maîtriser l’organisation de l’Europe Géographie au plan des institutions qui en structure l’organisation notamment le rôle et les instruments juridiques du Conseil de l’Europe et l’organisation institutionnelle de l’Union Européenne. Comprendre la structuration des rapports de force politiques au sein de la société internationale, les acteurs, et l’histoire.
</t>
  </si>
  <si>
    <t>Dynamique de la société de consommation</t>
  </si>
  <si>
    <t>Industrialisation des territoires</t>
  </si>
  <si>
    <t>Comprendre les progrès et les contraintes induite par la société de consommation et l’industrialisation des territoires, dans leurs ressorts nationaux et internationaux ; en appréhender les impacts d’un point de vue écologique pour les territoires.</t>
  </si>
  <si>
    <t>UE 17 : ECOLOGIE INDUSTRIELLE ET TERRITORIALE (S4)</t>
  </si>
  <si>
    <t>UE 18 :  LANGUE ET METHODES (S4)</t>
  </si>
  <si>
    <t>Langue vivante (Anglais ou allemand)</t>
  </si>
  <si>
    <t>Sociologie de l’État</t>
  </si>
  <si>
    <t>Action collective et mouvements sociaux</t>
  </si>
  <si>
    <t>Théories philosophiques</t>
  </si>
  <si>
    <t xml:space="preserve">Maitriser les principaux concepts des différentes spécialités de la science politique (sociologie politique, histoire des idées politiques, politiques publiques, relations internationales).
Repérer les réalités et les pratiques des politiques publiques, de l’action des organisations, des groupements et mouvements politiques, syndicaux et associatifs. Identifier les grandes théories philosophiques de la pensée occidentale
</t>
  </si>
  <si>
    <t>UE 20 : DROIT (S5)</t>
  </si>
  <si>
    <t>Droit sociaux fondamentaux</t>
  </si>
  <si>
    <t xml:space="preserve">Droit des droits de l’Homme </t>
  </si>
  <si>
    <t>Comprendre les grands systèmes juridiques de protection des droits sociaux et humains des individus ; en maîtriser la juridicité et leur invocabilité devant le juge.</t>
  </si>
  <si>
    <t>Sciences de l’anthropocène</t>
  </si>
  <si>
    <t>Théories démographiques</t>
  </si>
  <si>
    <t>Agriculture et transition agroécologique</t>
  </si>
  <si>
    <t>Comprendre le rôle des humains sur les grandes mutations du système terrestre ; l’impact des activités humaines, entendu en tant que véritable ère géologique, sur le fonctionnement de l’ensemble de l’écosystème terrestre.</t>
  </si>
  <si>
    <t>UE 21 : THEORIES DE L'ANTHROPOCENE (S5)</t>
  </si>
  <si>
    <t>UE 22 : LANGUE ET METHODES (S5)</t>
  </si>
  <si>
    <t>UE 23 : ETHIQUE DU VIVANT (S6)</t>
  </si>
  <si>
    <t>Éthique animal</t>
  </si>
  <si>
    <t>Théories économiques et  juridiques de la nature</t>
  </si>
  <si>
    <t>Statut de la nature dans les grandes civilisations contemporaines</t>
  </si>
  <si>
    <t>Maîtriser le statut philosophique et juridique des éléments de la nature à travers leur régime de protection ou de distanciation dans les grands systèmes juridiques et philosophiques contemporains</t>
  </si>
  <si>
    <t>UE 24 : ENJEUX DE LA BIODIVERSITE (S6)</t>
  </si>
  <si>
    <t>Valeurs de la biodiversité</t>
  </si>
  <si>
    <t>Protection internationale de la biodiversité</t>
  </si>
  <si>
    <t>Dynamique des écosystèmes</t>
  </si>
  <si>
    <t>Comprendre les enjeux de la biodiversité d’un point de vue pluridisciplinaire pour en révéler l’ensemble des valeurs, tant économique sociale qu’éthique pour permettre d’en appréhender les contours d’une protection nationale et internationale.</t>
  </si>
  <si>
    <t>UE 25 : VILLES RESILIENTES (S6)</t>
  </si>
  <si>
    <t>Architecture et urbanisme durable</t>
  </si>
  <si>
    <t>Smart City</t>
  </si>
  <si>
    <t xml:space="preserve">Appréhender les grandes réalisations et les nouveaux courants de pensée sur l’aménagement des espaces urbains et des constructions adaptée aux nouveaux enjeux du développement durable ;
comprendre les enjeux de l’intelligence artificielle appliquée aux fonctionnement des écosystèmes urbains.
</t>
  </si>
  <si>
    <t>UE 26 :  LANGUE ET METHODES (S6)</t>
  </si>
  <si>
    <t>Se servir aisément de la compréhension et de l’expression écrites et orales dans au moins une langue vivante étrangère. Prendre la parole en public. Identifier et situer les champs professionnels potentiellement en relation avec les acquis ainsi que les parcours possibles pour y accéder.</t>
  </si>
  <si>
    <t>Management de Projets</t>
  </si>
  <si>
    <t>UE 19 : SCIENCE POLITIQUE ET PHILOSOPHIE (S5)</t>
  </si>
  <si>
    <t>Gestion de l'entreprise</t>
  </si>
  <si>
    <t>Stratégie Marketing</t>
  </si>
  <si>
    <t>Gestion de Projets</t>
  </si>
  <si>
    <t>Recherche / Veille</t>
  </si>
  <si>
    <t>Acquérir les principaux concepts des sciences de gestion et d’économie afin à la fois d’appréhender les questions environnementales et sociales dans une perspective micro et macro-économique et des contraintes de leur mise en œuvre au sein des organisations publiques ou privées (EDD / ESS /...).</t>
  </si>
  <si>
    <t>Économie contemporaine</t>
  </si>
  <si>
    <t>Management stratégique de l'entreprise</t>
  </si>
  <si>
    <t xml:space="preserve">Comprendre du point de vue des sciences de gestion le rôle et le fonctionnement des entreprises privées. Appréhender les axes stratégiques : qualité, RSE, digital,...
</t>
  </si>
  <si>
    <t xml:space="preserve">Se familiariser à la prise de contacts professionnels et constituer un réseau de relations permettant l'échange d'informations.
Utiliser les outils numériques de référence et les règles de sécurité informatique pour acquérir, traiter, produire et diffuser de l’information ainsi que pour collaborer en interne et en externe. Identifier, utiliser les outils du management de projets nécessaires aux organisations. Identifier et critiquer le contexte, les outils, les pratiques, la stratégie, les comportements. 
</t>
  </si>
  <si>
    <t>Se servir aisément de la compréhension et de l’expression écrites et orales dans au moins une langue vivante étrangère. Prendre la parole en public. Acquérir les outils de la gestion de projets. Savoir travailler en équipe. Persuader et savoir faire entendre son point de vue. Planifier son travail et celui des autres. Synthétiser les résultats d'un travail, d'un projet.</t>
  </si>
  <si>
    <t>Licence 1</t>
  </si>
  <si>
    <t>Licence 2</t>
  </si>
  <si>
    <t>Licence 3</t>
  </si>
  <si>
    <t xml:space="preserve">Comprendre les prérogatives et les compétences de l’administration ainsi que le cadre de la légalité de son action.
Maîtriser, d’un point de vue juridique, les principales structures permettant de mener une activité économique privée, ainsi que le cadre normatif de leurs action.
Appréhender la structuration des institutions par le biais des normes juridiques et des autorités habilitées à produire ces normes collectives.
</t>
  </si>
  <si>
    <t>Communication et conduite du changement + Portfolio (apprentissage et suivi)</t>
  </si>
  <si>
    <t>Institutions administratives</t>
  </si>
  <si>
    <t xml:space="preserve">Connaître l les grandes institutions du droit public moderne notamment en particulier l’organisation des institutions politiques telles qu’elles découlent de la constitutions de la Vè République.  
Appréhender la structuration des institutions par le biais des normes juridiques et des autorités habilitées à produire ces normes collectives.
</t>
  </si>
  <si>
    <t>Maîtriser les deux grandes formes de l’organisation normative de la société, d’une part le statut des individus  pris dans leur individualité ainsi que dans leur interaction aux autres ; appréhender d'autre part es niveaux d’organisation et de décisions publiques (Europe, Etat, région, département, commune…).</t>
  </si>
  <si>
    <r>
      <t xml:space="preserve">UE 1 : ECONOMIE GESTION (S1) </t>
    </r>
    <r>
      <rPr>
        <b/>
        <i/>
        <sz val="12"/>
        <color theme="9" tint="-0.499984740745262"/>
        <rFont val="Calibri (Corps)"/>
      </rPr>
      <t>Matières substituables</t>
    </r>
  </si>
  <si>
    <r>
      <t xml:space="preserve">UE 2 : INSTITUTIONS (S1) </t>
    </r>
    <r>
      <rPr>
        <b/>
        <i/>
        <sz val="12"/>
        <color theme="9" tint="-0.499984740745262"/>
        <rFont val="Calibri (Corps)"/>
      </rPr>
      <t>Matières substituables</t>
    </r>
  </si>
  <si>
    <r>
      <t xml:space="preserve">UE 5 : ECONOMIE GESTION (S2) </t>
    </r>
    <r>
      <rPr>
        <b/>
        <i/>
        <sz val="12"/>
        <color theme="9" tint="-0.499984740745262"/>
        <rFont val="Calibri (Corps)"/>
      </rPr>
      <t>Matières substituables</t>
    </r>
  </si>
  <si>
    <r>
      <t xml:space="preserve">UE 6 : DROIT (S2) </t>
    </r>
    <r>
      <rPr>
        <b/>
        <i/>
        <sz val="12"/>
        <color theme="9" tint="-0.499984740745262"/>
        <rFont val="Calibri (Corps)"/>
      </rPr>
      <t>Matières substituables</t>
    </r>
  </si>
  <si>
    <t>UE 11 : DROIT (S3) Matières substituables</t>
  </si>
  <si>
    <t>UE 15 : ECONOMIE GESTION (S4) Matières substituables</t>
  </si>
  <si>
    <t>UE 16 : INSTITUTIONS ET POLITIQUES INTERNATIONALES (S4) Matières substituables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</si>
</sst>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name val="Calibri"/>
      <family val="2"/>
      <scheme val="minor"/>
    </font>
    <font>
      <b/>
      <sz val="14"/>
      <name val="Calibri"/>
      <family val="2"/>
      <scheme val="minor"/>
    </font>
    <font>
      <b/>
      <sz val="11"/>
      <name val="Calibri"/>
      <family val="2"/>
      <scheme val="minor"/>
    </font>
    <font>
      <b/>
      <sz val="16"/>
      <color theme="9" tint="-0.249977111117893"/>
      <name val="Calibri"/>
      <family val="2"/>
      <scheme val="minor"/>
    </font>
    <font>
      <b/>
      <sz val="14"/>
      <color theme="9" tint="-0.499984740745262"/>
      <name val="Calibri"/>
      <family val="2"/>
      <scheme val="minor"/>
    </font>
    <font>
      <b/>
      <sz val="11"/>
      <color theme="1"/>
      <name val="Calibri"/>
      <family val="2"/>
      <scheme val="minor"/>
    </font>
    <font>
      <sz val="14"/>
      <color theme="1"/>
      <name val="Calibri"/>
      <family val="2"/>
      <scheme val="minor"/>
    </font>
    <font>
      <sz val="9"/>
      <color theme="1"/>
      <name val="Arial"/>
      <family val="2"/>
    </font>
    <font>
      <sz val="10"/>
      <color theme="1"/>
      <name val="Arial"/>
      <family val="2"/>
    </font>
    <font>
      <b/>
      <i/>
      <sz val="12"/>
      <color theme="9" tint="-0.499984740745262"/>
      <name val="Calibri (Corps)"/>
    </font>
  </fonts>
  <fills count="5">
    <fill>
      <patternFill patternType="none"/>
    </fill>
    <fill>
      <patternFill patternType="gray125"/>
    </fill>
    <fill>
      <patternFill patternType="solid">
        <fgColor theme="9" tint="0.79998168889431442"/>
        <bgColor indexed="64"/>
      </patternFill>
    </fill>
    <fill>
      <patternFill patternType="solid">
        <fgColor theme="2"/>
        <bgColor indexed="64"/>
      </patternFill>
    </fill>
    <fill>
      <patternFill patternType="solid">
        <fgColor rgb="FFFFFF0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bottom style="thin">
        <color auto="1"/>
      </bottom>
      <diagonal/>
    </border>
  </borders>
  <cellStyleXfs count="1">
    <xf numFmtId="0" fontId="0" fillId="0" borderId="0"/>
  </cellStyleXfs>
  <cellXfs count="45">
    <xf numFmtId="0" fontId="0" fillId="0" borderId="0" xfId="0"/>
    <xf numFmtId="0" fontId="1" fillId="0" borderId="0" xfId="0" applyFont="1" applyAlignment="1">
      <alignment vertical="center"/>
    </xf>
    <xf numFmtId="0" fontId="1" fillId="0" borderId="0" xfId="0" applyFont="1"/>
    <xf numFmtId="0" fontId="1" fillId="0" borderId="0" xfId="0" applyFont="1" applyAlignment="1">
      <alignment horizontal="left" vertical="center"/>
    </xf>
    <xf numFmtId="0" fontId="1" fillId="0" borderId="0" xfId="0" applyFont="1" applyAlignment="1">
      <alignment horizontal="center" vertical="center"/>
    </xf>
    <xf numFmtId="0" fontId="0" fillId="0" borderId="0" xfId="0" applyAlignment="1">
      <alignment horizontal="center" vertical="center"/>
    </xf>
    <xf numFmtId="0" fontId="2" fillId="2" borderId="5" xfId="0" applyFont="1" applyFill="1" applyBorder="1" applyAlignment="1">
      <alignment horizontal="left" vertical="center"/>
    </xf>
    <xf numFmtId="0" fontId="4" fillId="0" borderId="0" xfId="0" applyFont="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0" fillId="0" borderId="1" xfId="0" applyBorder="1" applyAlignment="1">
      <alignment vertical="center"/>
    </xf>
    <xf numFmtId="0" fontId="2" fillId="2" borderId="1" xfId="0" applyFont="1" applyFill="1" applyBorder="1" applyAlignment="1">
      <alignment horizontal="left" vertical="center"/>
    </xf>
    <xf numFmtId="0" fontId="2" fillId="2" borderId="1" xfId="0" applyFont="1" applyFill="1" applyBorder="1" applyAlignment="1">
      <alignment horizontal="center" vertical="center"/>
    </xf>
    <xf numFmtId="0" fontId="7" fillId="0" borderId="0" xfId="0" applyFont="1"/>
    <xf numFmtId="0" fontId="6" fillId="0" borderId="1" xfId="0" applyFont="1" applyBorder="1" applyAlignment="1">
      <alignment horizontal="center" vertical="center"/>
    </xf>
    <xf numFmtId="0" fontId="2" fillId="0" borderId="1"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3" fillId="0" borderId="11" xfId="0" applyFont="1" applyBorder="1" applyAlignment="1">
      <alignment horizontal="center" vertical="center"/>
    </xf>
    <xf numFmtId="0" fontId="1" fillId="0" borderId="8" xfId="0" applyFont="1" applyBorder="1" applyAlignment="1">
      <alignment horizontal="center" vertical="center"/>
    </xf>
    <xf numFmtId="0" fontId="0" fillId="4" borderId="1" xfId="0" applyFill="1" applyBorder="1" applyAlignment="1">
      <alignment vertical="center"/>
    </xf>
    <xf numFmtId="0" fontId="8" fillId="4" borderId="1" xfId="0" applyFont="1" applyFill="1" applyBorder="1" applyAlignment="1">
      <alignment vertical="center"/>
    </xf>
    <xf numFmtId="0" fontId="9" fillId="4" borderId="1" xfId="0" applyFont="1" applyFill="1" applyBorder="1" applyAlignment="1">
      <alignment vertical="center"/>
    </xf>
    <xf numFmtId="0" fontId="9" fillId="4" borderId="2" xfId="0" applyFont="1" applyFill="1" applyBorder="1" applyAlignment="1">
      <alignment vertical="center"/>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xf numFmtId="0" fontId="0" fillId="0" borderId="2" xfId="0" applyBorder="1" applyAlignment="1">
      <alignment vertical="top" wrapText="1"/>
    </xf>
    <xf numFmtId="0" fontId="0" fillId="0" borderId="4" xfId="0" applyBorder="1" applyAlignment="1">
      <alignment vertical="top" wrapText="1"/>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4" fillId="0" borderId="0" xfId="0" applyFont="1" applyAlignment="1">
      <alignment horizontal="center" vertical="center"/>
    </xf>
    <xf numFmtId="0" fontId="0" fillId="0" borderId="2" xfId="0" applyBorder="1" applyAlignment="1">
      <alignment vertical="center" wrapText="1"/>
    </xf>
    <xf numFmtId="0" fontId="0" fillId="0" borderId="4" xfId="0" applyBorder="1" applyAlignment="1">
      <alignment vertical="center" wrapText="1"/>
    </xf>
    <xf numFmtId="0" fontId="0" fillId="0" borderId="3" xfId="0" applyBorder="1" applyAlignment="1">
      <alignment vertical="top" wrapText="1"/>
    </xf>
    <xf numFmtId="0" fontId="3" fillId="0" borderId="3" xfId="0" applyFont="1" applyBorder="1" applyAlignment="1">
      <alignment horizontal="center" vertical="center"/>
    </xf>
    <xf numFmtId="0" fontId="0" fillId="0" borderId="3"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5:G38"/>
  <sheetViews>
    <sheetView topLeftCell="A65" zoomScale="136" zoomScaleNormal="110" workbookViewId="0">
      <selection activeCell="B29" sqref="B29:G29"/>
    </sheetView>
  </sheetViews>
  <sheetFormatPr baseColWidth="10" defaultRowHeight="15" x14ac:dyDescent="0.2"/>
  <cols>
    <col min="1" max="1" width="1.5" customWidth="1"/>
    <col min="2" max="2" width="57.5" customWidth="1"/>
    <col min="3" max="3" width="62.6640625" customWidth="1"/>
    <col min="4" max="4" width="45.5" customWidth="1"/>
    <col min="5" max="5" width="10.1640625" customWidth="1"/>
    <col min="6" max="6" width="7.6640625" customWidth="1"/>
    <col min="7" max="7" width="7.33203125" bestFit="1" customWidth="1"/>
    <col min="8" max="8" width="19.83203125" customWidth="1"/>
  </cols>
  <sheetData>
    <row r="5" spans="2:7" ht="21" x14ac:dyDescent="0.2">
      <c r="B5" s="39" t="s">
        <v>101</v>
      </c>
      <c r="C5" s="39"/>
      <c r="D5" s="39"/>
      <c r="E5" s="39"/>
      <c r="F5" s="39"/>
      <c r="G5" s="1"/>
    </row>
    <row r="6" spans="2:7" ht="21" x14ac:dyDescent="0.2">
      <c r="B6" s="7"/>
      <c r="C6" s="7"/>
      <c r="D6" s="7"/>
      <c r="E6" s="7"/>
      <c r="F6" s="7"/>
      <c r="G6" s="1"/>
    </row>
    <row r="7" spans="2:7" ht="21" x14ac:dyDescent="0.2">
      <c r="B7" s="7"/>
      <c r="C7" s="7"/>
      <c r="D7" s="7"/>
      <c r="E7" s="7"/>
      <c r="F7" s="7"/>
      <c r="G7" s="1"/>
    </row>
    <row r="8" spans="2:7" x14ac:dyDescent="0.2">
      <c r="B8" s="2" t="s">
        <v>0</v>
      </c>
      <c r="C8" s="2"/>
      <c r="D8" s="3"/>
      <c r="E8" s="3"/>
      <c r="F8" s="4"/>
      <c r="G8" s="5"/>
    </row>
    <row r="9" spans="2:7" x14ac:dyDescent="0.2">
      <c r="B9" s="2" t="s">
        <v>1</v>
      </c>
      <c r="C9" s="2"/>
      <c r="D9" s="3"/>
      <c r="E9" s="3"/>
      <c r="F9" s="4"/>
      <c r="G9" s="5"/>
    </row>
    <row r="10" spans="2:7" x14ac:dyDescent="0.2">
      <c r="B10" s="1" t="s">
        <v>2</v>
      </c>
      <c r="C10" s="2"/>
      <c r="D10" s="3"/>
      <c r="E10" s="3"/>
      <c r="F10" s="4"/>
      <c r="G10" s="5"/>
    </row>
    <row r="11" spans="2:7" x14ac:dyDescent="0.2">
      <c r="B11" s="1"/>
      <c r="C11" s="2"/>
      <c r="D11" s="3"/>
      <c r="E11" s="3"/>
      <c r="F11" s="4"/>
      <c r="G11" s="5"/>
    </row>
    <row r="12" spans="2:7" ht="16" thickBot="1" x14ac:dyDescent="0.25">
      <c r="B12" s="1"/>
      <c r="C12" s="1"/>
      <c r="D12" s="3"/>
      <c r="E12" s="3"/>
      <c r="F12" s="4"/>
      <c r="G12" s="5"/>
    </row>
    <row r="13" spans="2:7" s="20" customFormat="1" ht="20" thickBot="1" x14ac:dyDescent="0.3">
      <c r="B13" s="6" t="s">
        <v>3</v>
      </c>
      <c r="C13" s="6" t="s">
        <v>9</v>
      </c>
      <c r="D13" s="18" t="s">
        <v>5</v>
      </c>
      <c r="E13" s="19" t="s">
        <v>7</v>
      </c>
      <c r="F13" s="19" t="s">
        <v>8</v>
      </c>
      <c r="G13" s="19" t="s">
        <v>4</v>
      </c>
    </row>
    <row r="14" spans="2:7" ht="20" thickBot="1" x14ac:dyDescent="0.25">
      <c r="B14" s="31" t="s">
        <v>109</v>
      </c>
      <c r="C14" s="32"/>
      <c r="D14" s="32"/>
      <c r="E14" s="32"/>
      <c r="F14" s="32"/>
      <c r="G14" s="32"/>
    </row>
    <row r="15" spans="2:7" ht="40" customHeight="1" thickBot="1" x14ac:dyDescent="0.25">
      <c r="B15" s="17" t="s">
        <v>91</v>
      </c>
      <c r="C15" s="40" t="s">
        <v>95</v>
      </c>
      <c r="D15" s="15" t="s">
        <v>6</v>
      </c>
      <c r="E15" s="8">
        <v>24</v>
      </c>
      <c r="F15" s="8">
        <v>12</v>
      </c>
      <c r="G15" s="35">
        <v>9</v>
      </c>
    </row>
    <row r="16" spans="2:7" ht="40" customHeight="1" thickBot="1" x14ac:dyDescent="0.25">
      <c r="B16" s="17" t="s">
        <v>96</v>
      </c>
      <c r="C16" s="41"/>
      <c r="D16" s="16" t="s">
        <v>6</v>
      </c>
      <c r="E16" s="9">
        <v>24</v>
      </c>
      <c r="F16" s="9">
        <v>12</v>
      </c>
      <c r="G16" s="36"/>
    </row>
    <row r="17" spans="2:7" ht="20" thickBot="1" x14ac:dyDescent="0.25">
      <c r="B17" s="31" t="s">
        <v>110</v>
      </c>
      <c r="C17" s="32"/>
      <c r="D17" s="32"/>
      <c r="E17" s="32"/>
      <c r="F17" s="32"/>
      <c r="G17" s="32"/>
    </row>
    <row r="18" spans="2:7" ht="40" customHeight="1" thickBot="1" x14ac:dyDescent="0.25">
      <c r="B18" s="17" t="s">
        <v>20</v>
      </c>
      <c r="C18" s="40" t="s">
        <v>107</v>
      </c>
      <c r="D18" s="15" t="s">
        <v>6</v>
      </c>
      <c r="E18" s="8">
        <v>24</v>
      </c>
      <c r="F18" s="8"/>
      <c r="G18" s="35">
        <v>9</v>
      </c>
    </row>
    <row r="19" spans="2:7" ht="40" customHeight="1" thickBot="1" x14ac:dyDescent="0.25">
      <c r="B19" s="17" t="s">
        <v>10</v>
      </c>
      <c r="C19" s="41"/>
      <c r="D19" s="16" t="s">
        <v>6</v>
      </c>
      <c r="E19" s="9">
        <v>24</v>
      </c>
      <c r="F19" s="9"/>
      <c r="G19" s="36"/>
    </row>
    <row r="20" spans="2:7" ht="20" thickBot="1" x14ac:dyDescent="0.25">
      <c r="B20" s="31" t="s">
        <v>16</v>
      </c>
      <c r="C20" s="32"/>
      <c r="D20" s="32"/>
      <c r="E20" s="32"/>
      <c r="F20" s="32"/>
      <c r="G20" s="32"/>
    </row>
    <row r="21" spans="2:7" ht="40" customHeight="1" thickBot="1" x14ac:dyDescent="0.25">
      <c r="B21" s="27" t="s">
        <v>11</v>
      </c>
      <c r="C21" s="40" t="s">
        <v>21</v>
      </c>
      <c r="D21" s="15" t="s">
        <v>29</v>
      </c>
      <c r="E21" s="8">
        <v>24</v>
      </c>
      <c r="F21" s="8">
        <v>22</v>
      </c>
      <c r="G21" s="35">
        <v>9</v>
      </c>
    </row>
    <row r="22" spans="2:7" ht="40" customHeight="1" thickBot="1" x14ac:dyDescent="0.25">
      <c r="B22" s="27" t="s">
        <v>12</v>
      </c>
      <c r="C22" s="41"/>
      <c r="D22" s="16" t="s">
        <v>29</v>
      </c>
      <c r="E22" s="9">
        <v>24</v>
      </c>
      <c r="F22" s="9">
        <v>22</v>
      </c>
      <c r="G22" s="36"/>
    </row>
    <row r="23" spans="2:7" ht="20" thickBot="1" x14ac:dyDescent="0.25">
      <c r="B23" s="31" t="s">
        <v>17</v>
      </c>
      <c r="C23" s="32"/>
      <c r="D23" s="32"/>
      <c r="E23" s="32"/>
      <c r="F23" s="32"/>
      <c r="G23" s="32"/>
    </row>
    <row r="24" spans="2:7" ht="40" customHeight="1" thickBot="1" x14ac:dyDescent="0.25">
      <c r="B24" s="27" t="s">
        <v>13</v>
      </c>
      <c r="C24" s="33" t="s">
        <v>15</v>
      </c>
      <c r="D24" s="15" t="s">
        <v>6</v>
      </c>
      <c r="E24" s="8"/>
      <c r="F24" s="8">
        <v>24</v>
      </c>
      <c r="G24" s="35">
        <v>3</v>
      </c>
    </row>
    <row r="25" spans="2:7" ht="40" customHeight="1" thickBot="1" x14ac:dyDescent="0.25">
      <c r="B25" s="27" t="s">
        <v>14</v>
      </c>
      <c r="C25" s="34"/>
      <c r="D25" s="16" t="s">
        <v>6</v>
      </c>
      <c r="E25" s="9"/>
      <c r="F25" s="9">
        <v>12</v>
      </c>
      <c r="G25" s="36"/>
    </row>
    <row r="26" spans="2:7" ht="20" thickBot="1" x14ac:dyDescent="0.25">
      <c r="B26" s="31" t="s">
        <v>111</v>
      </c>
      <c r="C26" s="32"/>
      <c r="D26" s="32"/>
      <c r="E26" s="32"/>
      <c r="F26" s="32"/>
      <c r="G26" s="32"/>
    </row>
    <row r="27" spans="2:7" ht="40" customHeight="1" thickBot="1" x14ac:dyDescent="0.25">
      <c r="B27" s="17" t="s">
        <v>18</v>
      </c>
      <c r="C27" s="37" t="s">
        <v>98</v>
      </c>
      <c r="D27" s="15" t="s">
        <v>6</v>
      </c>
      <c r="E27" s="8">
        <v>24</v>
      </c>
      <c r="F27" s="8"/>
      <c r="G27" s="35">
        <v>9</v>
      </c>
    </row>
    <row r="28" spans="2:7" ht="40" customHeight="1" thickBot="1" x14ac:dyDescent="0.25">
      <c r="B28" s="17" t="s">
        <v>97</v>
      </c>
      <c r="C28" s="38"/>
      <c r="D28" s="16" t="s">
        <v>6</v>
      </c>
      <c r="E28" s="9">
        <v>24</v>
      </c>
      <c r="F28" s="9">
        <v>22</v>
      </c>
      <c r="G28" s="36"/>
    </row>
    <row r="29" spans="2:7" ht="20" thickBot="1" x14ac:dyDescent="0.25">
      <c r="B29" s="31" t="s">
        <v>112</v>
      </c>
      <c r="C29" s="32"/>
      <c r="D29" s="32"/>
      <c r="E29" s="32"/>
      <c r="F29" s="32"/>
      <c r="G29" s="32"/>
    </row>
    <row r="30" spans="2:7" ht="40" customHeight="1" thickBot="1" x14ac:dyDescent="0.25">
      <c r="B30" s="17" t="s">
        <v>19</v>
      </c>
      <c r="C30" s="33" t="s">
        <v>108</v>
      </c>
      <c r="D30" s="15" t="s">
        <v>6</v>
      </c>
      <c r="E30" s="8">
        <v>24</v>
      </c>
      <c r="F30" s="8"/>
      <c r="G30" s="35">
        <v>9</v>
      </c>
    </row>
    <row r="31" spans="2:7" ht="40" customHeight="1" thickBot="1" x14ac:dyDescent="0.25">
      <c r="B31" s="17" t="s">
        <v>106</v>
      </c>
      <c r="C31" s="34"/>
      <c r="D31" s="16" t="s">
        <v>6</v>
      </c>
      <c r="E31" s="9">
        <v>24</v>
      </c>
      <c r="F31" s="9"/>
      <c r="G31" s="36"/>
    </row>
    <row r="32" spans="2:7" ht="20" thickBot="1" x14ac:dyDescent="0.25">
      <c r="B32" s="31" t="s">
        <v>25</v>
      </c>
      <c r="C32" s="32"/>
      <c r="D32" s="32"/>
      <c r="E32" s="32"/>
      <c r="F32" s="32"/>
      <c r="G32" s="32"/>
    </row>
    <row r="33" spans="2:7" ht="40" customHeight="1" thickBot="1" x14ac:dyDescent="0.25">
      <c r="B33" s="27" t="s">
        <v>22</v>
      </c>
      <c r="C33" s="33" t="s">
        <v>24</v>
      </c>
      <c r="D33" s="15" t="s">
        <v>29</v>
      </c>
      <c r="E33" s="8">
        <v>24</v>
      </c>
      <c r="F33" s="8">
        <v>22</v>
      </c>
      <c r="G33" s="35">
        <v>9</v>
      </c>
    </row>
    <row r="34" spans="2:7" ht="40" customHeight="1" thickBot="1" x14ac:dyDescent="0.25">
      <c r="B34" s="27" t="s">
        <v>23</v>
      </c>
      <c r="C34" s="34"/>
      <c r="D34" s="16" t="s">
        <v>29</v>
      </c>
      <c r="E34" s="9">
        <v>24</v>
      </c>
      <c r="F34" s="9">
        <v>22</v>
      </c>
      <c r="G34" s="36"/>
    </row>
    <row r="35" spans="2:7" ht="20" thickBot="1" x14ac:dyDescent="0.25">
      <c r="B35" s="31" t="s">
        <v>30</v>
      </c>
      <c r="C35" s="32"/>
      <c r="D35" s="32"/>
      <c r="E35" s="32"/>
      <c r="F35" s="32"/>
      <c r="G35" s="32"/>
    </row>
    <row r="36" spans="2:7" ht="40" customHeight="1" thickBot="1" x14ac:dyDescent="0.25">
      <c r="B36" s="27" t="s">
        <v>13</v>
      </c>
      <c r="C36" s="33" t="s">
        <v>27</v>
      </c>
      <c r="D36" s="15" t="s">
        <v>6</v>
      </c>
      <c r="E36" s="8"/>
      <c r="F36" s="8">
        <v>24</v>
      </c>
      <c r="G36" s="35">
        <v>3</v>
      </c>
    </row>
    <row r="37" spans="2:7" ht="40" customHeight="1" thickBot="1" x14ac:dyDescent="0.25">
      <c r="B37" s="27" t="s">
        <v>26</v>
      </c>
      <c r="C37" s="34"/>
      <c r="D37" s="16" t="s">
        <v>6</v>
      </c>
      <c r="E37" s="9"/>
      <c r="F37" s="9">
        <v>18</v>
      </c>
      <c r="G37" s="36"/>
    </row>
    <row r="38" spans="2:7" ht="39.5" customHeight="1" thickBot="1" x14ac:dyDescent="0.25">
      <c r="D38" s="22" t="s">
        <v>28</v>
      </c>
      <c r="E38" s="21">
        <f>SUM(E36:E37,E33:E34,E30:E31,E27:E28,E24:E25,E21:E22,E18:E19,E15:E16)</f>
        <v>288</v>
      </c>
      <c r="F38" s="21">
        <f>SUM(F36:F37,F33:F34,F30:F31,F27:F28,F24:F25,F21:F22,F18:F19,F15:F16)</f>
        <v>212</v>
      </c>
      <c r="G38" s="21">
        <f>G15+G16+G18+G19+G21+G22+G24+G25+G27+G28+G30+G31+G33+G34+G36+G37</f>
        <v>60</v>
      </c>
    </row>
  </sheetData>
  <mergeCells count="25">
    <mergeCell ref="B20:G20"/>
    <mergeCell ref="C21:C22"/>
    <mergeCell ref="G21:G22"/>
    <mergeCell ref="B23:G23"/>
    <mergeCell ref="C15:C16"/>
    <mergeCell ref="B5:F5"/>
    <mergeCell ref="B14:G14"/>
    <mergeCell ref="G15:G16"/>
    <mergeCell ref="B17:G17"/>
    <mergeCell ref="C18:C19"/>
    <mergeCell ref="G18:G19"/>
    <mergeCell ref="C24:C25"/>
    <mergeCell ref="G24:G25"/>
    <mergeCell ref="B26:G26"/>
    <mergeCell ref="C27:C28"/>
    <mergeCell ref="G27:G28"/>
    <mergeCell ref="B35:G35"/>
    <mergeCell ref="C36:C37"/>
    <mergeCell ref="G36:G37"/>
    <mergeCell ref="B29:G29"/>
    <mergeCell ref="C30:C31"/>
    <mergeCell ref="G30:G31"/>
    <mergeCell ref="B32:G32"/>
    <mergeCell ref="C33:C34"/>
    <mergeCell ref="G33:G34"/>
  </mergeCells>
  <pageMargins left="0.7" right="0.7" top="0.75" bottom="0.75" header="0.3" footer="0.3"/>
  <pageSetup paperSize="9" scale="40"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5:G44"/>
  <sheetViews>
    <sheetView topLeftCell="B44" zoomScale="108" zoomScaleNormal="70" workbookViewId="0">
      <selection activeCell="B34" sqref="B34:G34"/>
    </sheetView>
  </sheetViews>
  <sheetFormatPr baseColWidth="10" defaultRowHeight="15" x14ac:dyDescent="0.2"/>
  <cols>
    <col min="1" max="1" width="1.5" customWidth="1"/>
    <col min="2" max="2" width="57.5" customWidth="1"/>
    <col min="3" max="3" width="62.6640625" customWidth="1"/>
    <col min="4" max="4" width="45.5" customWidth="1"/>
    <col min="5" max="5" width="10.1640625" customWidth="1"/>
    <col min="6" max="6" width="7.6640625" customWidth="1"/>
    <col min="7" max="7" width="7.33203125" bestFit="1" customWidth="1"/>
    <col min="8" max="8" width="21.1640625" customWidth="1"/>
  </cols>
  <sheetData>
    <row r="5" spans="2:7" ht="21" x14ac:dyDescent="0.2">
      <c r="B5" s="39" t="s">
        <v>102</v>
      </c>
      <c r="C5" s="39"/>
      <c r="D5" s="39"/>
      <c r="E5" s="39"/>
      <c r="F5" s="39"/>
      <c r="G5" s="1"/>
    </row>
    <row r="6" spans="2:7" ht="21" x14ac:dyDescent="0.2">
      <c r="B6" s="7"/>
      <c r="C6" s="7"/>
      <c r="D6" s="7"/>
      <c r="E6" s="7"/>
      <c r="F6" s="7"/>
      <c r="G6" s="1"/>
    </row>
    <row r="7" spans="2:7" ht="21" x14ac:dyDescent="0.2">
      <c r="B7" s="7"/>
      <c r="C7" s="7"/>
      <c r="D7" s="7"/>
      <c r="E7" s="7"/>
      <c r="F7" s="7"/>
      <c r="G7" s="1"/>
    </row>
    <row r="8" spans="2:7" x14ac:dyDescent="0.2">
      <c r="B8" s="2" t="s">
        <v>0</v>
      </c>
      <c r="C8" s="2"/>
      <c r="D8" s="3"/>
      <c r="E8" s="3"/>
      <c r="F8" s="4"/>
      <c r="G8" s="5"/>
    </row>
    <row r="9" spans="2:7" x14ac:dyDescent="0.2">
      <c r="B9" s="2" t="s">
        <v>1</v>
      </c>
      <c r="C9" s="2"/>
      <c r="D9" s="3"/>
      <c r="E9" s="3"/>
      <c r="F9" s="4"/>
      <c r="G9" s="5"/>
    </row>
    <row r="10" spans="2:7" x14ac:dyDescent="0.2">
      <c r="B10" s="1" t="s">
        <v>2</v>
      </c>
      <c r="C10" s="2"/>
      <c r="D10" s="3"/>
      <c r="E10" s="3"/>
      <c r="F10" s="4"/>
      <c r="G10" s="5"/>
    </row>
    <row r="11" spans="2:7" x14ac:dyDescent="0.2">
      <c r="B11" s="1"/>
      <c r="C11" s="2"/>
      <c r="D11" s="3"/>
      <c r="E11" s="3"/>
      <c r="F11" s="4"/>
      <c r="G11" s="5"/>
    </row>
    <row r="12" spans="2:7" x14ac:dyDescent="0.2">
      <c r="B12" s="1"/>
      <c r="C12" s="1"/>
      <c r="D12" s="3"/>
      <c r="E12" s="3"/>
      <c r="F12" s="4"/>
      <c r="G12" s="5"/>
    </row>
    <row r="13" spans="2:7" ht="16" thickBot="1" x14ac:dyDescent="0.25">
      <c r="B13" s="1"/>
      <c r="C13" s="1"/>
      <c r="D13" s="3"/>
      <c r="E13" s="3"/>
      <c r="F13" s="4"/>
      <c r="G13" s="5"/>
    </row>
    <row r="14" spans="2:7" s="20" customFormat="1" ht="20" thickBot="1" x14ac:dyDescent="0.3">
      <c r="B14" s="6" t="s">
        <v>3</v>
      </c>
      <c r="C14" s="6" t="s">
        <v>9</v>
      </c>
      <c r="D14" s="18" t="s">
        <v>5</v>
      </c>
      <c r="E14" s="19" t="s">
        <v>7</v>
      </c>
      <c r="F14" s="19" t="s">
        <v>8</v>
      </c>
      <c r="G14" s="19" t="s">
        <v>4</v>
      </c>
    </row>
    <row r="15" spans="2:7" ht="20" thickBot="1" x14ac:dyDescent="0.25">
      <c r="B15" s="31" t="s">
        <v>31</v>
      </c>
      <c r="C15" s="32"/>
      <c r="D15" s="32"/>
      <c r="E15" s="32"/>
      <c r="F15" s="32"/>
      <c r="G15" s="32"/>
    </row>
    <row r="16" spans="2:7" ht="40" customHeight="1" thickBot="1" x14ac:dyDescent="0.25">
      <c r="B16" s="27" t="s">
        <v>32</v>
      </c>
      <c r="C16" s="40" t="s">
        <v>35</v>
      </c>
      <c r="D16" s="15" t="s">
        <v>6</v>
      </c>
      <c r="E16" s="8">
        <v>24</v>
      </c>
      <c r="F16" s="8"/>
      <c r="G16" s="35">
        <v>9</v>
      </c>
    </row>
    <row r="17" spans="2:7" ht="40" customHeight="1" thickBot="1" x14ac:dyDescent="0.25">
      <c r="B17" s="27" t="s">
        <v>33</v>
      </c>
      <c r="C17" s="44"/>
      <c r="D17" s="24" t="s">
        <v>6</v>
      </c>
      <c r="E17" s="13">
        <v>24</v>
      </c>
      <c r="F17" s="13"/>
      <c r="G17" s="43"/>
    </row>
    <row r="18" spans="2:7" ht="40" customHeight="1" thickBot="1" x14ac:dyDescent="0.25">
      <c r="B18" s="27" t="s">
        <v>34</v>
      </c>
      <c r="C18" s="41"/>
      <c r="D18" s="16" t="s">
        <v>6</v>
      </c>
      <c r="E18" s="9">
        <v>24</v>
      </c>
      <c r="F18" s="9"/>
      <c r="G18" s="36"/>
    </row>
    <row r="19" spans="2:7" ht="20" thickBot="1" x14ac:dyDescent="0.25">
      <c r="B19" s="31" t="s">
        <v>113</v>
      </c>
      <c r="C19" s="32"/>
      <c r="D19" s="32"/>
      <c r="E19" s="32"/>
      <c r="F19" s="32"/>
      <c r="G19" s="32"/>
    </row>
    <row r="20" spans="2:7" ht="40" customHeight="1" thickBot="1" x14ac:dyDescent="0.25">
      <c r="B20" s="17" t="s">
        <v>36</v>
      </c>
      <c r="C20" s="33" t="s">
        <v>104</v>
      </c>
      <c r="D20" s="15" t="s">
        <v>6</v>
      </c>
      <c r="E20" s="8">
        <v>24</v>
      </c>
      <c r="F20" s="8"/>
      <c r="G20" s="35">
        <v>6</v>
      </c>
    </row>
    <row r="21" spans="2:7" ht="40" customHeight="1" thickBot="1" x14ac:dyDescent="0.25">
      <c r="B21" s="17" t="s">
        <v>37</v>
      </c>
      <c r="C21" s="34"/>
      <c r="D21" s="16" t="s">
        <v>6</v>
      </c>
      <c r="E21" s="9">
        <v>24</v>
      </c>
      <c r="F21" s="9"/>
      <c r="G21" s="36"/>
    </row>
    <row r="22" spans="2:7" ht="20" thickBot="1" x14ac:dyDescent="0.25">
      <c r="B22" s="31" t="s">
        <v>41</v>
      </c>
      <c r="C22" s="32"/>
      <c r="D22" s="32"/>
      <c r="E22" s="32"/>
      <c r="F22" s="32"/>
      <c r="G22" s="32"/>
    </row>
    <row r="23" spans="2:7" ht="40" customHeight="1" thickBot="1" x14ac:dyDescent="0.25">
      <c r="B23" s="27" t="s">
        <v>38</v>
      </c>
      <c r="C23" s="33" t="s">
        <v>40</v>
      </c>
      <c r="D23" s="15" t="s">
        <v>29</v>
      </c>
      <c r="E23" s="8">
        <v>24</v>
      </c>
      <c r="F23" s="8">
        <v>16</v>
      </c>
      <c r="G23" s="35">
        <v>9</v>
      </c>
    </row>
    <row r="24" spans="2:7" ht="40" customHeight="1" thickBot="1" x14ac:dyDescent="0.25">
      <c r="B24" s="27" t="s">
        <v>39</v>
      </c>
      <c r="C24" s="34"/>
      <c r="D24" s="16" t="s">
        <v>29</v>
      </c>
      <c r="E24" s="9">
        <v>12</v>
      </c>
      <c r="F24" s="9">
        <v>16</v>
      </c>
      <c r="G24" s="36"/>
    </row>
    <row r="25" spans="2:7" ht="20" thickBot="1" x14ac:dyDescent="0.25">
      <c r="B25" s="31" t="s">
        <v>42</v>
      </c>
      <c r="C25" s="32"/>
      <c r="D25" s="32"/>
      <c r="E25" s="32"/>
      <c r="F25" s="32"/>
      <c r="G25" s="32"/>
    </row>
    <row r="26" spans="2:7" ht="40" customHeight="1" thickBot="1" x14ac:dyDescent="0.25">
      <c r="B26" s="27" t="s">
        <v>13</v>
      </c>
      <c r="C26" s="40" t="s">
        <v>100</v>
      </c>
      <c r="D26" s="15" t="s">
        <v>6</v>
      </c>
      <c r="E26" s="8"/>
      <c r="F26" s="8">
        <v>24</v>
      </c>
      <c r="G26" s="35">
        <v>3</v>
      </c>
    </row>
    <row r="27" spans="2:7" ht="40" customHeight="1" thickBot="1" x14ac:dyDescent="0.25">
      <c r="B27" s="17" t="s">
        <v>93</v>
      </c>
      <c r="C27" s="41"/>
      <c r="D27" s="16" t="s">
        <v>6</v>
      </c>
      <c r="E27" s="9"/>
      <c r="F27" s="9">
        <v>16</v>
      </c>
      <c r="G27" s="36"/>
    </row>
    <row r="28" spans="2:7" ht="20" thickBot="1" x14ac:dyDescent="0.25">
      <c r="B28" s="31" t="s">
        <v>43</v>
      </c>
      <c r="C28" s="32"/>
      <c r="D28" s="32"/>
      <c r="E28" s="32"/>
      <c r="F28" s="32"/>
      <c r="G28" s="32"/>
    </row>
    <row r="29" spans="2:7" ht="40" customHeight="1" thickBot="1" x14ac:dyDescent="0.25">
      <c r="B29" s="27" t="s">
        <v>44</v>
      </c>
      <c r="C29" s="33" t="s">
        <v>46</v>
      </c>
      <c r="D29" s="15" t="s">
        <v>6</v>
      </c>
      <c r="E29" s="8">
        <v>24</v>
      </c>
      <c r="F29" s="8">
        <v>12</v>
      </c>
      <c r="G29" s="35">
        <v>3</v>
      </c>
    </row>
    <row r="30" spans="2:7" ht="40" customHeight="1" thickBot="1" x14ac:dyDescent="0.25">
      <c r="B30" s="27" t="s">
        <v>45</v>
      </c>
      <c r="C30" s="34"/>
      <c r="D30" s="16" t="s">
        <v>6</v>
      </c>
      <c r="E30" s="9"/>
      <c r="F30" s="9">
        <v>12</v>
      </c>
      <c r="G30" s="36"/>
    </row>
    <row r="31" spans="2:7" ht="20" thickBot="1" x14ac:dyDescent="0.25">
      <c r="B31" s="31" t="s">
        <v>114</v>
      </c>
      <c r="C31" s="32"/>
      <c r="D31" s="32"/>
      <c r="E31" s="32"/>
      <c r="F31" s="32"/>
      <c r="G31" s="32"/>
    </row>
    <row r="32" spans="2:7" ht="40" customHeight="1" thickBot="1" x14ac:dyDescent="0.25">
      <c r="B32" s="17" t="s">
        <v>48</v>
      </c>
      <c r="C32" s="40" t="s">
        <v>49</v>
      </c>
      <c r="D32" s="15" t="s">
        <v>6</v>
      </c>
      <c r="E32" s="8">
        <v>24</v>
      </c>
      <c r="F32" s="8"/>
      <c r="G32" s="35">
        <v>9</v>
      </c>
    </row>
    <row r="33" spans="2:7" ht="40" customHeight="1" thickBot="1" x14ac:dyDescent="0.25">
      <c r="B33" s="17" t="s">
        <v>92</v>
      </c>
      <c r="C33" s="41"/>
      <c r="D33" s="16" t="s">
        <v>6</v>
      </c>
      <c r="E33" s="9">
        <v>24</v>
      </c>
      <c r="F33" s="9"/>
      <c r="G33" s="36"/>
    </row>
    <row r="34" spans="2:7" ht="20" thickBot="1" x14ac:dyDescent="0.25">
      <c r="B34" s="31" t="s">
        <v>115</v>
      </c>
      <c r="C34" s="32"/>
      <c r="D34" s="32"/>
      <c r="E34" s="32"/>
      <c r="F34" s="32"/>
      <c r="G34" s="32"/>
    </row>
    <row r="35" spans="2:7" ht="40" customHeight="1" thickBot="1" x14ac:dyDescent="0.25">
      <c r="B35" s="17" t="s">
        <v>50</v>
      </c>
      <c r="C35" s="33" t="s">
        <v>52</v>
      </c>
      <c r="D35" s="15" t="s">
        <v>6</v>
      </c>
      <c r="E35" s="8">
        <v>24</v>
      </c>
      <c r="F35" s="8"/>
      <c r="G35" s="35">
        <v>6</v>
      </c>
    </row>
    <row r="36" spans="2:7" ht="40" customHeight="1" thickBot="1" x14ac:dyDescent="0.25">
      <c r="B36" s="17" t="s">
        <v>51</v>
      </c>
      <c r="C36" s="34"/>
      <c r="D36" s="11" t="s">
        <v>6</v>
      </c>
      <c r="E36" s="9">
        <v>24</v>
      </c>
      <c r="F36" s="9"/>
      <c r="G36" s="36"/>
    </row>
    <row r="37" spans="2:7" ht="20" thickBot="1" x14ac:dyDescent="0.25">
      <c r="B37" s="31" t="s">
        <v>56</v>
      </c>
      <c r="C37" s="32"/>
      <c r="D37" s="32"/>
      <c r="E37" s="32"/>
      <c r="F37" s="32"/>
      <c r="G37" s="32"/>
    </row>
    <row r="38" spans="2:7" ht="40" customHeight="1" thickBot="1" x14ac:dyDescent="0.25">
      <c r="B38" s="27" t="s">
        <v>53</v>
      </c>
      <c r="C38" s="40" t="s">
        <v>55</v>
      </c>
      <c r="D38" s="15" t="s">
        <v>29</v>
      </c>
      <c r="E38" s="8">
        <v>24</v>
      </c>
      <c r="F38" s="8">
        <v>16</v>
      </c>
      <c r="G38" s="35">
        <v>9</v>
      </c>
    </row>
    <row r="39" spans="2:7" ht="40" customHeight="1" thickBot="1" x14ac:dyDescent="0.25">
      <c r="B39" s="27" t="s">
        <v>54</v>
      </c>
      <c r="C39" s="41"/>
      <c r="D39" s="16" t="s">
        <v>29</v>
      </c>
      <c r="E39" s="9">
        <v>20</v>
      </c>
      <c r="F39" s="9">
        <v>16</v>
      </c>
      <c r="G39" s="36"/>
    </row>
    <row r="40" spans="2:7" ht="20" thickBot="1" x14ac:dyDescent="0.25">
      <c r="B40" s="31" t="s">
        <v>57</v>
      </c>
      <c r="C40" s="32"/>
      <c r="D40" s="32"/>
      <c r="E40" s="32"/>
      <c r="F40" s="32"/>
      <c r="G40" s="32"/>
    </row>
    <row r="41" spans="2:7" ht="40" customHeight="1" thickBot="1" x14ac:dyDescent="0.25">
      <c r="B41" s="27" t="s">
        <v>58</v>
      </c>
      <c r="C41" s="33" t="s">
        <v>99</v>
      </c>
      <c r="D41" s="15" t="s">
        <v>6</v>
      </c>
      <c r="E41" s="8"/>
      <c r="F41" s="8">
        <v>24</v>
      </c>
      <c r="G41" s="35">
        <v>6</v>
      </c>
    </row>
    <row r="42" spans="2:7" ht="40" customHeight="1" thickBot="1" x14ac:dyDescent="0.25">
      <c r="B42" s="17" t="s">
        <v>94</v>
      </c>
      <c r="C42" s="42"/>
      <c r="D42" s="23" t="s">
        <v>6</v>
      </c>
      <c r="E42" s="14"/>
      <c r="F42" s="14">
        <v>12</v>
      </c>
      <c r="G42" s="43"/>
    </row>
    <row r="43" spans="2:7" ht="40" customHeight="1" thickBot="1" x14ac:dyDescent="0.25">
      <c r="B43" s="17" t="s">
        <v>89</v>
      </c>
      <c r="C43" s="34"/>
      <c r="D43" s="16" t="s">
        <v>6</v>
      </c>
      <c r="E43" s="9"/>
      <c r="F43" s="9">
        <v>16</v>
      </c>
      <c r="G43" s="36"/>
    </row>
    <row r="44" spans="2:7" ht="39.5" customHeight="1" thickBot="1" x14ac:dyDescent="0.25">
      <c r="D44" s="22" t="s">
        <v>28</v>
      </c>
      <c r="E44" s="21">
        <f>SUM(E41:E43,E38:E39,E35:E36,E32:E33,E29:E30,E26:E27,E23:E24,E20:E21,E17:E18,E16)</f>
        <v>320</v>
      </c>
      <c r="F44" s="21">
        <f>SUM(F41:F43,F38:F39,F35:F36,F32:F33,F29:F30,F26:F27,F23:F24,F20:F21,F17:F18,F16)</f>
        <v>180</v>
      </c>
      <c r="G44" s="21">
        <f>G41+G38+G35+G32+G29+G26+G23+G20+G16</f>
        <v>60</v>
      </c>
    </row>
  </sheetData>
  <mergeCells count="28">
    <mergeCell ref="C20:C21"/>
    <mergeCell ref="G20:G21"/>
    <mergeCell ref="B5:F5"/>
    <mergeCell ref="B15:G15"/>
    <mergeCell ref="C16:C18"/>
    <mergeCell ref="G16:G18"/>
    <mergeCell ref="B19:G19"/>
    <mergeCell ref="B22:G22"/>
    <mergeCell ref="C23:C24"/>
    <mergeCell ref="G23:G24"/>
    <mergeCell ref="B25:G25"/>
    <mergeCell ref="C26:C27"/>
    <mergeCell ref="G26:G27"/>
    <mergeCell ref="B28:G28"/>
    <mergeCell ref="C29:C30"/>
    <mergeCell ref="G29:G30"/>
    <mergeCell ref="B31:G31"/>
    <mergeCell ref="C32:C33"/>
    <mergeCell ref="G32:G33"/>
    <mergeCell ref="B40:G40"/>
    <mergeCell ref="C41:C43"/>
    <mergeCell ref="G41:G43"/>
    <mergeCell ref="B34:G34"/>
    <mergeCell ref="C35:C36"/>
    <mergeCell ref="G35:G36"/>
    <mergeCell ref="B37:G37"/>
    <mergeCell ref="C38:C39"/>
    <mergeCell ref="G38:G39"/>
  </mergeCells>
  <pageMargins left="0.7" right="0.7" top="0.75" bottom="0.75" header="0.3" footer="0.3"/>
  <pageSetup paperSize="9" scale="40"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5:G43"/>
  <sheetViews>
    <sheetView tabSelected="1" topLeftCell="A101" zoomScale="106" zoomScaleNormal="75" workbookViewId="0">
      <selection activeCell="B17" sqref="B17"/>
    </sheetView>
  </sheetViews>
  <sheetFormatPr baseColWidth="10" defaultRowHeight="15" x14ac:dyDescent="0.2"/>
  <cols>
    <col min="1" max="1" width="1.5" customWidth="1"/>
    <col min="2" max="2" width="57.5" customWidth="1"/>
    <col min="3" max="3" width="62.6640625" customWidth="1"/>
    <col min="4" max="4" width="45.5" customWidth="1"/>
    <col min="5" max="5" width="10.1640625" customWidth="1"/>
    <col min="6" max="6" width="7.6640625" customWidth="1"/>
    <col min="7" max="7" width="7.33203125" bestFit="1" customWidth="1"/>
  </cols>
  <sheetData>
    <row r="5" spans="2:7" ht="21" x14ac:dyDescent="0.2">
      <c r="B5" s="39" t="s">
        <v>103</v>
      </c>
      <c r="C5" s="39"/>
      <c r="D5" s="39"/>
      <c r="E5" s="39"/>
      <c r="F5" s="39"/>
      <c r="G5" s="1"/>
    </row>
    <row r="6" spans="2:7" ht="21" x14ac:dyDescent="0.2">
      <c r="B6" s="7"/>
      <c r="C6" s="7"/>
      <c r="D6" s="7"/>
      <c r="E6" s="7"/>
      <c r="F6" s="7"/>
      <c r="G6" s="1"/>
    </row>
    <row r="7" spans="2:7" ht="21" x14ac:dyDescent="0.2">
      <c r="B7" s="7"/>
      <c r="C7" s="7"/>
      <c r="D7" s="7"/>
      <c r="E7" s="7"/>
      <c r="F7" s="7"/>
      <c r="G7" s="1"/>
    </row>
    <row r="8" spans="2:7" x14ac:dyDescent="0.2">
      <c r="B8" s="2" t="s">
        <v>0</v>
      </c>
      <c r="C8" s="2"/>
      <c r="D8" s="3"/>
      <c r="E8" s="3"/>
      <c r="F8" s="4"/>
      <c r="G8" s="5"/>
    </row>
    <row r="9" spans="2:7" x14ac:dyDescent="0.2">
      <c r="B9" s="2" t="s">
        <v>1</v>
      </c>
      <c r="C9" s="2"/>
      <c r="D9" s="3"/>
      <c r="E9" s="3"/>
      <c r="F9" s="4"/>
      <c r="G9" s="5"/>
    </row>
    <row r="10" spans="2:7" x14ac:dyDescent="0.2">
      <c r="B10" s="1" t="s">
        <v>2</v>
      </c>
      <c r="C10" s="2"/>
      <c r="D10" s="3"/>
      <c r="E10" s="3"/>
      <c r="F10" s="4"/>
      <c r="G10" s="5"/>
    </row>
    <row r="11" spans="2:7" x14ac:dyDescent="0.2">
      <c r="B11" s="1"/>
      <c r="C11" s="2"/>
      <c r="D11" s="3"/>
      <c r="E11" s="3"/>
      <c r="F11" s="4"/>
      <c r="G11" s="5"/>
    </row>
    <row r="12" spans="2:7" x14ac:dyDescent="0.2">
      <c r="B12" s="1"/>
      <c r="C12" s="1"/>
      <c r="D12" s="3"/>
      <c r="E12" s="3"/>
      <c r="F12" s="4"/>
      <c r="G12" s="5"/>
    </row>
    <row r="13" spans="2:7" ht="16" thickBot="1" x14ac:dyDescent="0.25">
      <c r="B13" s="1"/>
      <c r="C13" s="1"/>
      <c r="D13" s="3"/>
      <c r="E13" s="3"/>
      <c r="F13" s="4"/>
      <c r="G13" s="5"/>
    </row>
    <row r="14" spans="2:7" s="20" customFormat="1" ht="20" thickBot="1" x14ac:dyDescent="0.3">
      <c r="B14" s="6" t="s">
        <v>3</v>
      </c>
      <c r="C14" s="6" t="s">
        <v>9</v>
      </c>
      <c r="D14" s="18" t="s">
        <v>5</v>
      </c>
      <c r="E14" s="19" t="s">
        <v>7</v>
      </c>
      <c r="F14" s="19" t="s">
        <v>8</v>
      </c>
      <c r="G14" s="19" t="s">
        <v>4</v>
      </c>
    </row>
    <row r="15" spans="2:7" ht="20" thickBot="1" x14ac:dyDescent="0.25">
      <c r="B15" s="31" t="s">
        <v>90</v>
      </c>
      <c r="C15" s="32"/>
      <c r="D15" s="32"/>
      <c r="E15" s="32"/>
      <c r="F15" s="32"/>
      <c r="G15" s="32"/>
    </row>
    <row r="16" spans="2:7" ht="40" customHeight="1" thickBot="1" x14ac:dyDescent="0.25">
      <c r="B16" s="17" t="s">
        <v>59</v>
      </c>
      <c r="C16" s="40" t="s">
        <v>62</v>
      </c>
      <c r="D16" s="15" t="s">
        <v>6</v>
      </c>
      <c r="E16" s="8">
        <v>24</v>
      </c>
      <c r="F16" s="8"/>
      <c r="G16" s="35">
        <v>9</v>
      </c>
    </row>
    <row r="17" spans="2:7" ht="40" customHeight="1" thickBot="1" x14ac:dyDescent="0.25">
      <c r="B17" s="17" t="s">
        <v>60</v>
      </c>
      <c r="C17" s="44"/>
      <c r="D17" s="24" t="s">
        <v>6</v>
      </c>
      <c r="E17" s="13">
        <v>24</v>
      </c>
      <c r="F17" s="13"/>
      <c r="G17" s="43"/>
    </row>
    <row r="18" spans="2:7" ht="40" customHeight="1" thickBot="1" x14ac:dyDescent="0.25">
      <c r="B18" s="27" t="s">
        <v>61</v>
      </c>
      <c r="C18" s="41"/>
      <c r="D18" s="16" t="s">
        <v>6</v>
      </c>
      <c r="E18" s="9">
        <v>24</v>
      </c>
      <c r="F18" s="9"/>
      <c r="G18" s="36"/>
    </row>
    <row r="19" spans="2:7" ht="20" thickBot="1" x14ac:dyDescent="0.25">
      <c r="B19" s="31" t="s">
        <v>63</v>
      </c>
      <c r="C19" s="32"/>
      <c r="D19" s="32"/>
      <c r="E19" s="32"/>
      <c r="F19" s="32"/>
      <c r="G19" s="32"/>
    </row>
    <row r="20" spans="2:7" ht="40" customHeight="1" thickBot="1" x14ac:dyDescent="0.25">
      <c r="B20" s="17" t="s">
        <v>64</v>
      </c>
      <c r="C20" s="40" t="s">
        <v>66</v>
      </c>
      <c r="D20" s="15" t="s">
        <v>6</v>
      </c>
      <c r="E20" s="8">
        <v>24</v>
      </c>
      <c r="F20" s="8"/>
      <c r="G20" s="35">
        <v>9</v>
      </c>
    </row>
    <row r="21" spans="2:7" ht="40" customHeight="1" thickBot="1" x14ac:dyDescent="0.25">
      <c r="B21" s="17" t="s">
        <v>65</v>
      </c>
      <c r="C21" s="41"/>
      <c r="D21" s="16" t="s">
        <v>6</v>
      </c>
      <c r="E21" s="9">
        <v>32</v>
      </c>
      <c r="F21" s="9"/>
      <c r="G21" s="36"/>
    </row>
    <row r="22" spans="2:7" ht="20" thickBot="1" x14ac:dyDescent="0.25">
      <c r="B22" s="31" t="s">
        <v>71</v>
      </c>
      <c r="C22" s="32"/>
      <c r="D22" s="32"/>
      <c r="E22" s="32"/>
      <c r="F22" s="32"/>
      <c r="G22" s="32"/>
    </row>
    <row r="23" spans="2:7" ht="40" customHeight="1" thickBot="1" x14ac:dyDescent="0.25">
      <c r="B23" s="30" t="s">
        <v>67</v>
      </c>
      <c r="C23" s="40" t="s">
        <v>70</v>
      </c>
      <c r="D23" s="15" t="s">
        <v>6</v>
      </c>
      <c r="E23" s="8">
        <v>24</v>
      </c>
      <c r="F23" s="8"/>
      <c r="G23" s="35">
        <v>9</v>
      </c>
    </row>
    <row r="24" spans="2:7" ht="40" customHeight="1" thickBot="1" x14ac:dyDescent="0.25">
      <c r="B24" s="28" t="s">
        <v>68</v>
      </c>
      <c r="C24" s="44"/>
      <c r="D24" s="12" t="s">
        <v>6</v>
      </c>
      <c r="E24" s="13">
        <v>24</v>
      </c>
      <c r="F24" s="13"/>
      <c r="G24" s="43"/>
    </row>
    <row r="25" spans="2:7" ht="40" customHeight="1" thickBot="1" x14ac:dyDescent="0.25">
      <c r="B25" s="27" t="s">
        <v>69</v>
      </c>
      <c r="C25" s="41"/>
      <c r="D25" s="16" t="s">
        <v>6</v>
      </c>
      <c r="E25" s="9">
        <v>24</v>
      </c>
      <c r="F25" s="9"/>
      <c r="G25" s="36"/>
    </row>
    <row r="26" spans="2:7" ht="20" thickBot="1" x14ac:dyDescent="0.25">
      <c r="B26" s="31" t="s">
        <v>72</v>
      </c>
      <c r="C26" s="32"/>
      <c r="D26" s="32"/>
      <c r="E26" s="32"/>
      <c r="F26" s="32"/>
      <c r="G26" s="32"/>
    </row>
    <row r="27" spans="2:7" ht="40" customHeight="1" thickBot="1" x14ac:dyDescent="0.25">
      <c r="B27" s="27" t="s">
        <v>13</v>
      </c>
      <c r="C27" s="40" t="s">
        <v>88</v>
      </c>
      <c r="D27" s="15" t="s">
        <v>6</v>
      </c>
      <c r="E27" s="8"/>
      <c r="F27" s="8">
        <v>24</v>
      </c>
      <c r="G27" s="35">
        <v>3</v>
      </c>
    </row>
    <row r="28" spans="2:7" ht="40" customHeight="1" thickBot="1" x14ac:dyDescent="0.25">
      <c r="B28" s="27" t="s">
        <v>105</v>
      </c>
      <c r="C28" s="41"/>
      <c r="D28" s="16" t="s">
        <v>6</v>
      </c>
      <c r="E28" s="9"/>
      <c r="F28" s="9">
        <v>24</v>
      </c>
      <c r="G28" s="36"/>
    </row>
    <row r="29" spans="2:7" ht="20" thickBot="1" x14ac:dyDescent="0.25">
      <c r="B29" s="31" t="s">
        <v>73</v>
      </c>
      <c r="C29" s="32"/>
      <c r="D29" s="32"/>
      <c r="E29" s="32"/>
      <c r="F29" s="32"/>
      <c r="G29" s="32"/>
    </row>
    <row r="30" spans="2:7" ht="40" customHeight="1" thickBot="1" x14ac:dyDescent="0.25">
      <c r="B30" s="29" t="s">
        <v>74</v>
      </c>
      <c r="C30" s="40" t="s">
        <v>77</v>
      </c>
      <c r="D30" s="15" t="s">
        <v>6</v>
      </c>
      <c r="E30" s="8">
        <v>24</v>
      </c>
      <c r="F30" s="8"/>
      <c r="G30" s="35">
        <v>9</v>
      </c>
    </row>
    <row r="31" spans="2:7" ht="40" customHeight="1" thickBot="1" x14ac:dyDescent="0.25">
      <c r="B31" s="29" t="s">
        <v>75</v>
      </c>
      <c r="C31" s="44"/>
      <c r="D31" s="12" t="s">
        <v>6</v>
      </c>
      <c r="E31" s="13">
        <v>24</v>
      </c>
      <c r="F31" s="13"/>
      <c r="G31" s="43"/>
    </row>
    <row r="32" spans="2:7" ht="40" customHeight="1" thickBot="1" x14ac:dyDescent="0.25">
      <c r="B32" s="27" t="s">
        <v>76</v>
      </c>
      <c r="C32" s="41"/>
      <c r="D32" s="16" t="s">
        <v>6</v>
      </c>
      <c r="E32" s="9">
        <v>24</v>
      </c>
      <c r="F32" s="9"/>
      <c r="G32" s="36"/>
    </row>
    <row r="33" spans="2:7" ht="20" thickBot="1" x14ac:dyDescent="0.25">
      <c r="B33" s="31" t="s">
        <v>78</v>
      </c>
      <c r="C33" s="32"/>
      <c r="D33" s="32"/>
      <c r="E33" s="32"/>
      <c r="F33" s="32"/>
      <c r="G33" s="32"/>
    </row>
    <row r="34" spans="2:7" ht="40" customHeight="1" thickBot="1" x14ac:dyDescent="0.25">
      <c r="B34" s="29" t="s">
        <v>79</v>
      </c>
      <c r="C34" s="40" t="s">
        <v>82</v>
      </c>
      <c r="D34" s="10" t="s">
        <v>29</v>
      </c>
      <c r="E34" s="8">
        <v>24</v>
      </c>
      <c r="F34" s="8">
        <v>10</v>
      </c>
      <c r="G34" s="35">
        <v>9</v>
      </c>
    </row>
    <row r="35" spans="2:7" ht="40" customHeight="1" thickBot="1" x14ac:dyDescent="0.25">
      <c r="B35" s="29" t="s">
        <v>80</v>
      </c>
      <c r="C35" s="44"/>
      <c r="D35" s="26" t="s">
        <v>29</v>
      </c>
      <c r="E35" s="25">
        <v>24</v>
      </c>
      <c r="F35" s="13">
        <v>10</v>
      </c>
      <c r="G35" s="43"/>
    </row>
    <row r="36" spans="2:7" ht="40" customHeight="1" thickBot="1" x14ac:dyDescent="0.25">
      <c r="B36" s="27" t="s">
        <v>81</v>
      </c>
      <c r="C36" s="41"/>
      <c r="D36" s="24" t="s">
        <v>29</v>
      </c>
      <c r="E36" s="9">
        <v>24</v>
      </c>
      <c r="F36" s="9">
        <v>10</v>
      </c>
      <c r="G36" s="36"/>
    </row>
    <row r="37" spans="2:7" ht="20" thickBot="1" x14ac:dyDescent="0.25">
      <c r="B37" s="31" t="s">
        <v>83</v>
      </c>
      <c r="C37" s="32"/>
      <c r="D37" s="32"/>
      <c r="E37" s="32"/>
      <c r="F37" s="32"/>
      <c r="G37" s="32"/>
    </row>
    <row r="38" spans="2:7" ht="40" customHeight="1" thickBot="1" x14ac:dyDescent="0.25">
      <c r="B38" s="29" t="s">
        <v>84</v>
      </c>
      <c r="C38" s="33" t="s">
        <v>86</v>
      </c>
      <c r="D38" s="15" t="s">
        <v>29</v>
      </c>
      <c r="E38" s="8">
        <v>24</v>
      </c>
      <c r="F38" s="8"/>
      <c r="G38" s="35">
        <v>9</v>
      </c>
    </row>
    <row r="39" spans="2:7" ht="40" customHeight="1" thickBot="1" x14ac:dyDescent="0.25">
      <c r="B39" s="28" t="s">
        <v>85</v>
      </c>
      <c r="C39" s="34"/>
      <c r="D39" s="11" t="s">
        <v>29</v>
      </c>
      <c r="E39" s="9">
        <v>24</v>
      </c>
      <c r="F39" s="9"/>
      <c r="G39" s="36"/>
    </row>
    <row r="40" spans="2:7" ht="20" thickBot="1" x14ac:dyDescent="0.25">
      <c r="B40" s="31" t="s">
        <v>87</v>
      </c>
      <c r="C40" s="32"/>
      <c r="D40" s="32"/>
      <c r="E40" s="32"/>
      <c r="F40" s="32"/>
      <c r="G40" s="32"/>
    </row>
    <row r="41" spans="2:7" ht="40" customHeight="1" thickBot="1" x14ac:dyDescent="0.25">
      <c r="B41" s="27" t="s">
        <v>58</v>
      </c>
      <c r="C41" s="40" t="s">
        <v>88</v>
      </c>
      <c r="D41" s="15" t="s">
        <v>6</v>
      </c>
      <c r="E41" s="8"/>
      <c r="F41" s="8">
        <v>24</v>
      </c>
      <c r="G41" s="35">
        <v>3</v>
      </c>
    </row>
    <row r="42" spans="2:7" ht="40" customHeight="1" thickBot="1" x14ac:dyDescent="0.25">
      <c r="B42" s="27" t="s">
        <v>47</v>
      </c>
      <c r="C42" s="41"/>
      <c r="D42" s="16" t="s">
        <v>6</v>
      </c>
      <c r="E42" s="9"/>
      <c r="F42" s="9">
        <v>6</v>
      </c>
      <c r="G42" s="36"/>
    </row>
    <row r="43" spans="2:7" ht="39.5" customHeight="1" thickBot="1" x14ac:dyDescent="0.25">
      <c r="D43" s="22" t="s">
        <v>28</v>
      </c>
      <c r="E43" s="21">
        <f>SUM(E41:E42,E38:E39,E34:E36,E30:E32,E27:E28,E23:E25,E20:E21,E16:E18)</f>
        <v>392</v>
      </c>
      <c r="F43" s="21">
        <f>SUM(F41:F42,F38:F39,F34:F36,F30:F32,F27:F28,F23:F25,F20:F21,F16:F18)</f>
        <v>108</v>
      </c>
      <c r="G43" s="21">
        <f>G41+G38+G34+G30+G27+G23+G20+G16</f>
        <v>60</v>
      </c>
    </row>
  </sheetData>
  <mergeCells count="25">
    <mergeCell ref="C20:C21"/>
    <mergeCell ref="G20:G21"/>
    <mergeCell ref="B5:F5"/>
    <mergeCell ref="B15:G15"/>
    <mergeCell ref="C16:C18"/>
    <mergeCell ref="G16:G18"/>
    <mergeCell ref="B19:G19"/>
    <mergeCell ref="B22:G22"/>
    <mergeCell ref="C23:C25"/>
    <mergeCell ref="G23:G25"/>
    <mergeCell ref="B26:G26"/>
    <mergeCell ref="C27:C28"/>
    <mergeCell ref="G27:G28"/>
    <mergeCell ref="B29:G29"/>
    <mergeCell ref="C30:C32"/>
    <mergeCell ref="G30:G32"/>
    <mergeCell ref="B33:G33"/>
    <mergeCell ref="C34:C36"/>
    <mergeCell ref="G34:G36"/>
    <mergeCell ref="B37:G37"/>
    <mergeCell ref="C38:C39"/>
    <mergeCell ref="G38:G39"/>
    <mergeCell ref="B40:G40"/>
    <mergeCell ref="C41:C42"/>
    <mergeCell ref="G41:G42"/>
  </mergeCells>
  <pageMargins left="0.7" right="0.7" top="0.75" bottom="0.75" header="0.3" footer="0.3"/>
  <pageSetup paperSize="9" scale="40"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3</vt:i4>
      </vt:variant>
    </vt:vector>
  </HeadingPairs>
  <TitlesOfParts>
    <vt:vector size="3" baseType="lpstr">
      <vt:lpstr>Licence 1</vt:lpstr>
      <vt:lpstr>Licence 2</vt:lpstr>
      <vt:lpstr>Licence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Hocine SADOK</dc:creator>
  <cp:keywords/>
  <dc:description/>
  <cp:lastModifiedBy>Microsoft Office User</cp:lastModifiedBy>
  <cp:lastPrinted>2021-05-24T15:40:16Z</cp:lastPrinted>
  <dcterms:created xsi:type="dcterms:W3CDTF">2021-04-29T11:59:51Z</dcterms:created>
  <dcterms:modified xsi:type="dcterms:W3CDTF">2024-09-04T08:05:18Z</dcterms:modified>
  <cp:category/>
</cp:coreProperties>
</file>